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240" windowWidth="15480" windowHeight="11640" activeTab="1"/>
  </bookViews>
  <sheets>
    <sheet name="JUNIORKY, ŽENY" sheetId="1" r:id="rId1"/>
    <sheet name="JUNIOŘI" sheetId="2" r:id="rId2"/>
  </sheets>
  <definedNames>
    <definedName name="DATABASE" localSheetId="0">'JUNIORKY, ŽENY'!#REF!</definedName>
    <definedName name="DATABASE" localSheetId="1">'JUNIOŘI'!#REF!</definedName>
  </definedNames>
  <calcPr fullCalcOnLoad="1"/>
</workbook>
</file>

<file path=xl/sharedStrings.xml><?xml version="1.0" encoding="utf-8"?>
<sst xmlns="http://schemas.openxmlformats.org/spreadsheetml/2006/main" count="663" uniqueCount="385">
  <si>
    <t>POŘ.</t>
  </si>
  <si>
    <t>KÓD UCI</t>
  </si>
  <si>
    <t>PŘÍJMENÍ A JMÉNO</t>
  </si>
  <si>
    <t>KLUB</t>
  </si>
  <si>
    <t>UCI code</t>
  </si>
  <si>
    <t>Surname and name</t>
  </si>
  <si>
    <t>Rank</t>
  </si>
  <si>
    <t>Race no.</t>
  </si>
  <si>
    <t>LICENCE</t>
  </si>
  <si>
    <t>Licence</t>
  </si>
  <si>
    <t>DUKLA  PRAHA</t>
  </si>
  <si>
    <t>TJ ZČE CYKLISTIKA PLZEŇ</t>
  </si>
  <si>
    <t>TJ STADION LOUNY</t>
  </si>
  <si>
    <t>CZE19910707</t>
  </si>
  <si>
    <t>ZÁLESKÁ Lucie</t>
  </si>
  <si>
    <t>JUNIOŘI</t>
  </si>
  <si>
    <t>ST.Č.</t>
  </si>
  <si>
    <t>Name</t>
  </si>
  <si>
    <t>KC KOOPERATIVA SG JABLONEC n.N</t>
  </si>
  <si>
    <t>SKP DUHA FORT Lanškroun</t>
  </si>
  <si>
    <t>TJ FAVORIT BRNO</t>
  </si>
  <si>
    <t>SKC PROSTĚJOV</t>
  </si>
  <si>
    <t>CYKLO TEAM BUDVAR TÁBOR</t>
  </si>
  <si>
    <t>CZE19860109</t>
  </si>
  <si>
    <t>MACHAČOVÁ Jarmila</t>
  </si>
  <si>
    <t>CZE19910429</t>
  </si>
  <si>
    <t>SLÁMOVÁ Gabriela</t>
  </si>
  <si>
    <t>ASO DUKLA  BRNO</t>
  </si>
  <si>
    <t xml:space="preserve">Legend: / DNF Did Not Finish - nedokončil / DNS Did Not Start - nestartoval / DSQ Disqualified - diskvalifikován / REL Relegated - odvolán / OVL Overlapped - dostižen o okruh </t>
  </si>
  <si>
    <t>ČAS STARTU</t>
  </si>
  <si>
    <t>START GAP</t>
  </si>
  <si>
    <t>18867</t>
  </si>
  <si>
    <t>CZE19800322</t>
  </si>
  <si>
    <t>RŮŽIČKOVÁ Martina</t>
  </si>
  <si>
    <t>CZE19870527</t>
  </si>
  <si>
    <t>SÁBLÍKOVÁ Martina</t>
  </si>
  <si>
    <t>FINISH</t>
  </si>
  <si>
    <t>Com.no.: 1/3</t>
  </si>
  <si>
    <t>Com.no.: 2/3</t>
  </si>
  <si>
    <t>časovka jednotlivců / individual time trial</t>
  </si>
  <si>
    <t>Datum / Date: 26.6. 2008</t>
  </si>
  <si>
    <t>Délka / Distance: 20 km</t>
  </si>
  <si>
    <t>počet závodíků / num. of racers: 14</t>
  </si>
  <si>
    <t>SVK19900206</t>
  </si>
  <si>
    <t>CZE19921027</t>
  </si>
  <si>
    <t>ERBANOVÁ Karolína</t>
  </si>
  <si>
    <t>SVK19901127</t>
  </si>
  <si>
    <t>KADLECOVÁ Monika</t>
  </si>
  <si>
    <t>CZE19830420</t>
  </si>
  <si>
    <t>HAVLÍKOVÁ Pavla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</si>
  <si>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</si>
  <si>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</si>
  <si>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</si>
  <si>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</si>
  <si>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</si>
  <si>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</si>
  <si>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</si>
  <si>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</si>
  <si>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</si>
  <si>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</si>
  <si>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</si>
  <si>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</si>
  <si>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</si>
  <si>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</si>
  <si>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</si>
  <si>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</si>
  <si>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</si>
  <si>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</si>
  <si>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</si>
  <si>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</si>
  <si>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</si>
  <si>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</si>
  <si>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</si>
  <si>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</si>
  <si>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</si>
  <si>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</si>
  <si>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</si>
  <si>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</si>
  <si>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</si>
  <si>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</si>
  <si>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</si>
  <si>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</si>
  <si>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</si>
  <si>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</si>
  <si>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</si>
  <si>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</si>
  <si>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</si>
  <si>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</si>
  <si>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</si>
  <si>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</si>
  <si>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</si>
  <si>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</si>
  <si>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</si>
  <si>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</si>
  <si>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</si>
  <si>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</si>
  <si>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</si>
  <si>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</si>
  <si>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</si>
  <si>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</si>
  <si>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</si>
  <si>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</si>
  <si>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</si>
  <si>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</si>
  <si>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</si>
  <si>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</si>
  <si>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</si>
  <si>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</si>
  <si>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</si>
  <si>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</si>
  <si>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</si>
  <si>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</si>
  <si>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</si>
  <si>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</si>
  <si>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</si>
  <si>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</si>
  <si>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</si>
  <si>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</si>
  <si>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</si>
  <si>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</si>
  <si>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CZECH AND SLOVAK NATIONAL ROAD CYCLING CHAMPIONSHIP 2010</t>
  </si>
  <si>
    <t>MISTROVSTVÍ ČESKÉ A SLOVENSKÉ REPUBLIKY V SILNIČNÍ CYKLISTICE 2010</t>
  </si>
  <si>
    <t>ČAS</t>
  </si>
  <si>
    <t>Time</t>
  </si>
  <si>
    <t xml:space="preserve"> ZTRÁTA</t>
  </si>
  <si>
    <t xml:space="preserve"> GAP</t>
  </si>
  <si>
    <t>NÁRODNOST</t>
  </si>
  <si>
    <t>Nationality</t>
  </si>
  <si>
    <t>ASC DUKLA  PRAHA</t>
  </si>
  <si>
    <t>PAVLENDOVÁ Alžběta</t>
  </si>
  <si>
    <t>CK Dukla Bratislava</t>
  </si>
  <si>
    <t>NowiS Team</t>
  </si>
  <si>
    <t>CK EPIC Dohňany</t>
  </si>
  <si>
    <t>CZE19850106</t>
  </si>
  <si>
    <t>SIMONOVÁ Monika</t>
  </si>
  <si>
    <t>EXPERIMENT 23</t>
  </si>
  <si>
    <t>SVK19790501</t>
  </si>
  <si>
    <t>VOJTÁŠOVÁ Zuzana</t>
  </si>
  <si>
    <t>CK Banská Bystrica</t>
  </si>
  <si>
    <t>VIENNE FUTUROSCOPE</t>
  </si>
  <si>
    <t>SVK19871110</t>
  </si>
  <si>
    <t>VILLÍMOVÁ Veronika</t>
  </si>
  <si>
    <t>Cyklo - team Habera Košice</t>
  </si>
  <si>
    <t>CZE19880302</t>
  </si>
  <si>
    <t>CHLUMSKÁ Andrea</t>
  </si>
  <si>
    <t>TJ KOVO Praha</t>
  </si>
  <si>
    <t>CZE19900607</t>
  </si>
  <si>
    <t>JEŽKOVÁ Hana</t>
  </si>
  <si>
    <t>17974</t>
  </si>
  <si>
    <t>CZE19840127</t>
  </si>
  <si>
    <t>HRANAIOVÁ Katarína</t>
  </si>
  <si>
    <t>AC SPARTA PRAHA</t>
  </si>
  <si>
    <t>CZE19890923</t>
  </si>
  <si>
    <t>KOTALOVÁ Veronika</t>
  </si>
  <si>
    <t>ACK STARÁ VES NAD ONDŘEJNICÍ</t>
  </si>
  <si>
    <t>CZE19900326</t>
  </si>
  <si>
    <t>DUBNOVÁ Jana</t>
  </si>
  <si>
    <t>počet závodíků / num. of racers: 16</t>
  </si>
  <si>
    <t>CZE19920618</t>
  </si>
  <si>
    <t>LABÁKOVÁ Dagmar</t>
  </si>
  <si>
    <t>CZE19920809</t>
  </si>
  <si>
    <t>ŠMÍDOVÁ Zuzana</t>
  </si>
  <si>
    <t>13031</t>
  </si>
  <si>
    <t>SVK19930302</t>
  </si>
  <si>
    <t>PÚČKOVÁ Ivana</t>
  </si>
  <si>
    <t xml:space="preserve">ŠKC Dubnica </t>
  </si>
  <si>
    <t>CZE19931010</t>
  </si>
  <si>
    <t>KUNTOVÁ Vendula</t>
  </si>
  <si>
    <t>CZE19930409</t>
  </si>
  <si>
    <t>SIKOROVÁ Michaela</t>
  </si>
  <si>
    <t>TJ TŽ Třinec</t>
  </si>
  <si>
    <t>SVK19920615</t>
  </si>
  <si>
    <t>MALÁRIKOVÁ Michaela</t>
  </si>
  <si>
    <t>CK Sky - Bike sportmed Bratislava</t>
  </si>
  <si>
    <t>CZE19930601</t>
  </si>
  <si>
    <t>MÜLLEROVÁ Lucie</t>
  </si>
  <si>
    <t>CZE19930723</t>
  </si>
  <si>
    <t>LORENCOVÁ Judita</t>
  </si>
  <si>
    <t>CZE19920130</t>
  </si>
  <si>
    <t>KALAŠOVÁ Karolína</t>
  </si>
  <si>
    <t>SCOTT CYCLING TEAM KOLÍN</t>
  </si>
  <si>
    <t>ONDRÁČKOVÁ Apolena</t>
  </si>
  <si>
    <t>CZE19920312</t>
  </si>
  <si>
    <t>BARTOŠOVÁ Denisa</t>
  </si>
  <si>
    <t>SK MAXBIKE ORLOVÁ o.s.</t>
  </si>
  <si>
    <t>CZE19930421</t>
  </si>
  <si>
    <t>BAREŠOVÁ Nikola</t>
  </si>
  <si>
    <t>MAGICVETERANS</t>
  </si>
  <si>
    <t>SVK19920313</t>
  </si>
  <si>
    <t>ŽP Šport a.s.</t>
  </si>
  <si>
    <t>ŽENY / WOMEN</t>
  </si>
  <si>
    <t>JUNIORKY / FEMALE JUNIORS</t>
  </si>
  <si>
    <t>CZE19920606</t>
  </si>
  <si>
    <t>KADÚCH Jan</t>
  </si>
  <si>
    <t>SVK19920725</t>
  </si>
  <si>
    <t>SCHWABIK Johan</t>
  </si>
  <si>
    <t>INTER - SC</t>
  </si>
  <si>
    <t>CZE19920711</t>
  </si>
  <si>
    <t>VAKOČ Petr</t>
  </si>
  <si>
    <t>CZE19920731</t>
  </si>
  <si>
    <t>FILIP Jakub</t>
  </si>
  <si>
    <t>CZE19920428</t>
  </si>
  <si>
    <t>MRÁČEK Michal</t>
  </si>
  <si>
    <t>SVK 19920818</t>
  </si>
  <si>
    <t>Slavia ŠŠ Kellys Trenčín</t>
  </si>
  <si>
    <t>CZE19920628</t>
  </si>
  <si>
    <t>VESELÝ Daniel</t>
  </si>
  <si>
    <t>SVK 19921101</t>
  </si>
  <si>
    <t>CZE19920630</t>
  </si>
  <si>
    <t>CETKOVSKÝ Martin</t>
  </si>
  <si>
    <t>CZE19930511</t>
  </si>
  <si>
    <t>ČERNÝ Josef</t>
  </si>
  <si>
    <t>SVK19921221 </t>
  </si>
  <si>
    <t>KOLÁŘ Michael</t>
  </si>
  <si>
    <t>CyS Žilina</t>
  </si>
  <si>
    <t>CZE19930320</t>
  </si>
  <si>
    <t>SVOBODA Tomáš</t>
  </si>
  <si>
    <t>CZE19930119</t>
  </si>
  <si>
    <t>TUREK Daniel</t>
  </si>
  <si>
    <t>18615</t>
  </si>
  <si>
    <t>CZE19920818</t>
  </si>
  <si>
    <t>RAJS David</t>
  </si>
  <si>
    <t>17795</t>
  </si>
  <si>
    <t>CZE19930403</t>
  </si>
  <si>
    <t>RUGOVAC Denis</t>
  </si>
  <si>
    <t>8279</t>
  </si>
  <si>
    <t>CZE19920501</t>
  </si>
  <si>
    <t>LASÁK Matěj</t>
  </si>
  <si>
    <t>SK VEHA TEAM</t>
  </si>
  <si>
    <t>CZE19930630</t>
  </si>
  <si>
    <t>ZECHMEISTER Tomáš</t>
  </si>
  <si>
    <t>CZE19920717</t>
  </si>
  <si>
    <t>OHŘÁL Adam</t>
  </si>
  <si>
    <t>SVK19930524</t>
  </si>
  <si>
    <t>ŠPÁNIK Juraj</t>
  </si>
  <si>
    <t>ŠKC Dubnica</t>
  </si>
  <si>
    <t>CZE19930317</t>
  </si>
  <si>
    <t>SISR František</t>
  </si>
  <si>
    <t xml:space="preserve"> SVK 19920819</t>
  </si>
  <si>
    <t>SVK19920519</t>
  </si>
  <si>
    <t>TARAGEL Filip</t>
  </si>
  <si>
    <t>CK Vital</t>
  </si>
  <si>
    <t>CZE19930619</t>
  </si>
  <si>
    <t>LOUVAR Ondřej</t>
  </si>
  <si>
    <t>KC HLINSKO</t>
  </si>
  <si>
    <t>BOROŠ Michael</t>
  </si>
  <si>
    <t>16978</t>
  </si>
  <si>
    <t>CZE19920104</t>
  </si>
  <si>
    <t>KOUDELA Tomáš</t>
  </si>
  <si>
    <t>TJ KOVO PRAHA</t>
  </si>
  <si>
    <t>14287</t>
  </si>
  <si>
    <t>SVK19930306</t>
  </si>
  <si>
    <t>GEBRLÍN Lukáš</t>
  </si>
  <si>
    <t>MŠK - CK ŽIAR n/ HRONOM</t>
  </si>
  <si>
    <t>CZE19930823</t>
  </si>
  <si>
    <t>CHLUPÁČ Dominik</t>
  </si>
  <si>
    <t>Whirlpool-Author Junior Hradec Králové</t>
  </si>
  <si>
    <t>CZE19930209</t>
  </si>
  <si>
    <t>MEDEK Tomáš</t>
  </si>
  <si>
    <t>PRODOLI REMERX TEAM</t>
  </si>
  <si>
    <t>CZE19931020</t>
  </si>
  <si>
    <t>TKADLEC Ondřej</t>
  </si>
  <si>
    <t>SVK19931129</t>
  </si>
  <si>
    <t>MALIK Robert</t>
  </si>
  <si>
    <t>CZE19920229</t>
  </si>
  <si>
    <t>JEDLIČKA Patrik</t>
  </si>
  <si>
    <t>CZE19920411</t>
  </si>
  <si>
    <t>MATOUŠEK Jiří</t>
  </si>
  <si>
    <t>SVK19921229</t>
  </si>
  <si>
    <t>KUČERA Jozef</t>
  </si>
  <si>
    <t>Cykloklub Schwabik</t>
  </si>
  <si>
    <t>CZE19931117</t>
  </si>
  <si>
    <t>RABOVSKÝ Martin</t>
  </si>
  <si>
    <t>8594</t>
  </si>
  <si>
    <t>CZE19931215</t>
  </si>
  <si>
    <t>SKÁLA Jakub</t>
  </si>
  <si>
    <t>17265</t>
  </si>
  <si>
    <t>SVK19931114</t>
  </si>
  <si>
    <t>ZAŤKO Dominik</t>
  </si>
  <si>
    <t>CZE19930114</t>
  </si>
  <si>
    <t>NIPL Vojtěch</t>
  </si>
  <si>
    <t>16849</t>
  </si>
  <si>
    <t>SVK19920209</t>
  </si>
  <si>
    <t>BINKA Ivan</t>
  </si>
  <si>
    <t>HAMPL Petr</t>
  </si>
  <si>
    <t>MAPEI CYKLO KAŇKOVSKÝ</t>
  </si>
  <si>
    <t>17959</t>
  </si>
  <si>
    <t>CZE19930710</t>
  </si>
  <si>
    <t>FIERLA Ondřej</t>
  </si>
  <si>
    <t>CK FESO PETŘVALD</t>
  </si>
  <si>
    <t>18360</t>
  </si>
  <si>
    <t>SVK19930924</t>
  </si>
  <si>
    <t>ONOFREJ Michal</t>
  </si>
  <si>
    <t>CZE19921014</t>
  </si>
  <si>
    <t>DVOŘÁK Tomáš</t>
  </si>
  <si>
    <t>CZE19930123</t>
  </si>
  <si>
    <t>KRAUS Jan</t>
  </si>
  <si>
    <t>SVK19930105</t>
  </si>
  <si>
    <t>POSCH Helmuth</t>
  </si>
  <si>
    <t>Bike team Bratislava</t>
  </si>
  <si>
    <t>CZE19920926</t>
  </si>
  <si>
    <t>VEČEŘA Jakub</t>
  </si>
  <si>
    <t>CZE19920531</t>
  </si>
  <si>
    <t>MEZÍK Erik</t>
  </si>
  <si>
    <t>SVK19930127</t>
  </si>
  <si>
    <t>VANKO Juraj</t>
  </si>
  <si>
    <t>CZE19920713</t>
  </si>
  <si>
    <t>VRÁŽEL Viktor</t>
  </si>
  <si>
    <t>KRONES Rostislav</t>
  </si>
  <si>
    <t>VEUS VYŠKOV</t>
  </si>
  <si>
    <t>SVK19930805</t>
  </si>
  <si>
    <t>ŠMÝKAL Martin</t>
  </si>
  <si>
    <t>CZE19921229</t>
  </si>
  <si>
    <t>DOLEŽAL Jiří</t>
  </si>
  <si>
    <t>AUTHOR TEAM STUPNO</t>
  </si>
  <si>
    <t>VOPÁLKA Pavel</t>
  </si>
  <si>
    <t>SVK19920317</t>
  </si>
  <si>
    <t>KOLES Peter</t>
  </si>
  <si>
    <t>TJ Slávia ŠŠ KELLYS Trenčín</t>
  </si>
  <si>
    <t>CZE19930122</t>
  </si>
  <si>
    <t>ŽNIVA Ondřej</t>
  </si>
  <si>
    <t>CZE19930315</t>
  </si>
  <si>
    <t>HINK Jakub</t>
  </si>
  <si>
    <t>SVK19930203</t>
  </si>
  <si>
    <t>BUČO Jakub</t>
  </si>
  <si>
    <t>CZE19920422</t>
  </si>
  <si>
    <t>PAPEŽ Vojtěch</t>
  </si>
  <si>
    <t>15508</t>
  </si>
  <si>
    <t>CZE19920414</t>
  </si>
  <si>
    <t>BLAŽEJ David</t>
  </si>
  <si>
    <t>KL SPORT MOST</t>
  </si>
  <si>
    <t>SVK19930825</t>
  </si>
  <si>
    <t>ŠEVČÍK Stanislav</t>
  </si>
  <si>
    <t>CZE19930727</t>
  </si>
  <si>
    <t>MAŘÍK Jan</t>
  </si>
  <si>
    <t>19052</t>
  </si>
  <si>
    <t>SVK19920929</t>
  </si>
  <si>
    <t>KORFANT Matúš</t>
  </si>
  <si>
    <t>CK ŠPÍŠSNÁ N.V.</t>
  </si>
  <si>
    <t>SVK19930125</t>
  </si>
  <si>
    <t>CHALUPČÍK Ján</t>
  </si>
  <si>
    <t>SVK19930519</t>
  </si>
  <si>
    <t>HABERA Michal</t>
  </si>
  <si>
    <t>Cyklo-team HABERA</t>
  </si>
  <si>
    <t>CZE19920510</t>
  </si>
  <si>
    <t>MALKOVSKÝ Michal</t>
  </si>
  <si>
    <t>CZE19930418</t>
  </si>
  <si>
    <t>MARTINEK David</t>
  </si>
  <si>
    <t>CZE19930212</t>
  </si>
  <si>
    <t>ŠIRC Matěj</t>
  </si>
  <si>
    <t>CZE19931122</t>
  </si>
  <si>
    <t>HNÍZDIL Team</t>
  </si>
  <si>
    <t>MAZÁN Jozef</t>
  </si>
  <si>
    <t>ŽP ŠPORT a.s.</t>
  </si>
  <si>
    <t>CZE19650629</t>
  </si>
  <si>
    <t>STARK Michal</t>
  </si>
  <si>
    <t>CZE19930218</t>
  </si>
  <si>
    <t>KOŽUŠNÍK Adam</t>
  </si>
  <si>
    <t>9910</t>
  </si>
  <si>
    <t>CZE19920429</t>
  </si>
  <si>
    <t>ŠLÉGL Jiří</t>
  </si>
  <si>
    <t>Johnson Controls AŠ Mladá Boleslav</t>
  </si>
  <si>
    <t>počet závodíků / num. of racers: 71</t>
  </si>
  <si>
    <t>TJ Favorit BRNO</t>
  </si>
  <si>
    <t>MICHALEC Marek</t>
  </si>
  <si>
    <t>SVK19920326</t>
  </si>
  <si>
    <t>BEREŠ Stanislav</t>
  </si>
  <si>
    <t>CHALÁS Jaroslav</t>
  </si>
  <si>
    <t>ŠPILAK Dominik</t>
  </si>
  <si>
    <t>Místo konání / Place: Holíč (SVK)</t>
  </si>
  <si>
    <t>SVK19920420</t>
  </si>
  <si>
    <t>Výsledková Listina / Finish list</t>
  </si>
  <si>
    <t>Průměrná rychlost / Average Speed: 40,93 km/h</t>
  </si>
  <si>
    <t>Průměrná rychlost / Average Speed: 43,90 km/h</t>
  </si>
  <si>
    <t>x</t>
  </si>
  <si>
    <t>DNF</t>
  </si>
  <si>
    <t>0:00.00,000</t>
  </si>
  <si>
    <t>Výsledková listina / Result list</t>
  </si>
  <si>
    <t>CZE</t>
  </si>
  <si>
    <t>SVK</t>
  </si>
  <si>
    <t>Průměrná rychlost/average speed: 46,60 Km/h</t>
  </si>
  <si>
    <t>ŠIMOROVÁ Natálie</t>
  </si>
  <si>
    <t xml:space="preserve">START </t>
  </si>
  <si>
    <t>GAP</t>
  </si>
  <si>
    <t>ZTRÁTA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</si>
</sst>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h]:mm"/>
    <numFmt numFmtId="168" formatCode="[$-405]d\.\ mmmm\ yyyy"/>
    <numFmt numFmtId="169" formatCode="[h]:mm:ss;@"/>
    <numFmt numFmtId="170" formatCode="h:mm:ss.000"/>
    <numFmt numFmtId="171" formatCode="h:mm:ss.00"/>
    <numFmt numFmtId="172" formatCode="h:mm;@"/>
    <numFmt numFmtId="173" formatCode="mm:ss.0;@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20"/>
      <color indexed="63"/>
      <name val="Calibri"/>
      <family val="2"/>
    </font>
    <font>
      <sz val="8"/>
      <name val="Calibri"/>
      <family val="2"/>
    </font>
    <font>
      <b/>
      <sz val="12"/>
      <color indexed="23"/>
      <name val="Calibri"/>
      <family val="2"/>
    </font>
    <font>
      <b/>
      <sz val="16"/>
      <color indexed="63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0"/>
      <color indexed="55"/>
      <name val="Calibri"/>
      <family val="2"/>
    </font>
    <font>
      <b/>
      <sz val="8"/>
      <name val="Calibri"/>
      <family val="2"/>
    </font>
    <font>
      <b/>
      <sz val="16"/>
      <color indexed="23"/>
      <name val="Calibri"/>
      <family val="2"/>
    </font>
    <font>
      <sz val="8"/>
      <name val="Arial"/>
      <family val="0"/>
    </font>
    <font>
      <sz val="10"/>
      <color indexed="8"/>
      <name val="Calibri"/>
      <family val="0"/>
    </font>
    <font>
      <sz val="11"/>
      <name val="Arial"/>
      <family val="0"/>
    </font>
    <font>
      <b/>
      <sz val="9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55"/>
        <bgColor indexed="23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48" applyFont="1" applyFill="1" applyBorder="1" applyAlignment="1">
      <alignment horizontal="left"/>
      <protection/>
    </xf>
    <xf numFmtId="0" fontId="28" fillId="0" borderId="0" xfId="48" applyFont="1" applyFill="1" applyBorder="1" applyAlignment="1">
      <alignment horizontal="center"/>
      <protection/>
    </xf>
    <xf numFmtId="0" fontId="28" fillId="0" borderId="0" xfId="48" applyFont="1" applyFill="1" applyBorder="1" applyAlignment="1">
      <alignment horizontal="right"/>
      <protection/>
    </xf>
    <xf numFmtId="0" fontId="28" fillId="0" borderId="0" xfId="48" applyFont="1" applyFill="1" applyBorder="1" applyAlignment="1">
      <alignment horizontal="left"/>
      <protection/>
    </xf>
    <xf numFmtId="49" fontId="28" fillId="0" borderId="0" xfId="48" applyNumberFormat="1" applyFont="1" applyFill="1" applyBorder="1" applyAlignment="1">
      <alignment horizontal="center"/>
      <protection/>
    </xf>
    <xf numFmtId="0" fontId="29" fillId="0" borderId="0" xfId="48" applyFont="1" applyFill="1" applyBorder="1" applyAlignment="1">
      <alignment horizontal="right"/>
      <protection/>
    </xf>
    <xf numFmtId="0" fontId="30" fillId="24" borderId="10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6" fillId="0" borderId="0" xfId="48" applyFont="1" applyFill="1" applyBorder="1" applyAlignment="1">
      <alignment horizontal="center"/>
      <protection/>
    </xf>
    <xf numFmtId="49" fontId="6" fillId="0" borderId="0" xfId="48" applyNumberFormat="1" applyFont="1" applyFill="1" applyBorder="1" applyAlignment="1">
      <alignment horizontal="center"/>
      <protection/>
    </xf>
    <xf numFmtId="0" fontId="32" fillId="0" borderId="12" xfId="0" applyFont="1" applyBorder="1" applyAlignment="1">
      <alignment/>
    </xf>
    <xf numFmtId="1" fontId="32" fillId="0" borderId="12" xfId="0" applyNumberFormat="1" applyFont="1" applyBorder="1" applyAlignment="1">
      <alignment horizontal="left"/>
    </xf>
    <xf numFmtId="1" fontId="29" fillId="0" borderId="12" xfId="0" applyNumberFormat="1" applyFont="1" applyBorder="1" applyAlignment="1">
      <alignment horizontal="left"/>
    </xf>
    <xf numFmtId="1" fontId="32" fillId="0" borderId="12" xfId="0" applyNumberFormat="1" applyFont="1" applyBorder="1" applyAlignment="1">
      <alignment/>
    </xf>
    <xf numFmtId="0" fontId="32" fillId="0" borderId="12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center"/>
    </xf>
    <xf numFmtId="0" fontId="33" fillId="25" borderId="0" xfId="0" applyFont="1" applyFill="1" applyAlignment="1">
      <alignment horizontal="left"/>
    </xf>
    <xf numFmtId="0" fontId="29" fillId="25" borderId="0" xfId="0" applyFont="1" applyFill="1" applyBorder="1" applyAlignment="1">
      <alignment horizontal="left"/>
    </xf>
    <xf numFmtId="0" fontId="28" fillId="25" borderId="0" xfId="0" applyFont="1" applyFill="1" applyBorder="1" applyAlignment="1">
      <alignment horizontal="left"/>
    </xf>
    <xf numFmtId="0" fontId="28" fillId="25" borderId="0" xfId="0" applyFont="1" applyFill="1" applyBorder="1" applyAlignment="1">
      <alignment/>
    </xf>
    <xf numFmtId="0" fontId="28" fillId="25" borderId="0" xfId="0" applyFont="1" applyFill="1" applyBorder="1" applyAlignment="1">
      <alignment horizontal="center"/>
    </xf>
    <xf numFmtId="0" fontId="28" fillId="25" borderId="0" xfId="0" applyFont="1" applyFill="1" applyAlignment="1">
      <alignment horizontal="center"/>
    </xf>
    <xf numFmtId="1" fontId="4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48" applyFont="1" applyFill="1" applyBorder="1" applyAlignment="1">
      <alignment horizontal="left"/>
      <protection/>
    </xf>
    <xf numFmtId="0" fontId="6" fillId="0" borderId="0" xfId="48" applyFont="1" applyFill="1" applyBorder="1" applyAlignment="1">
      <alignment horizontal="right"/>
      <protection/>
    </xf>
    <xf numFmtId="0" fontId="6" fillId="0" borderId="0" xfId="47" applyFont="1" applyFill="1" applyBorder="1" applyAlignment="1">
      <alignment horizontal="left"/>
      <protection/>
    </xf>
    <xf numFmtId="0" fontId="4" fillId="0" borderId="0" xfId="48" applyFont="1" applyFill="1" applyBorder="1" applyAlignment="1">
      <alignment horizontal="left"/>
      <protection/>
    </xf>
    <xf numFmtId="1" fontId="4" fillId="0" borderId="0" xfId="47" applyNumberFormat="1" applyFont="1" applyFill="1">
      <alignment/>
      <protection/>
    </xf>
    <xf numFmtId="0" fontId="33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1" fontId="29" fillId="0" borderId="12" xfId="0" applyNumberFormat="1" applyFont="1" applyBorder="1" applyAlignment="1">
      <alignment horizontal="center"/>
    </xf>
    <xf numFmtId="171" fontId="32" fillId="0" borderId="12" xfId="0" applyNumberFormat="1" applyFont="1" applyBorder="1" applyAlignment="1">
      <alignment horizontal="center"/>
    </xf>
    <xf numFmtId="171" fontId="29" fillId="10" borderId="12" xfId="0" applyNumberFormat="1" applyFont="1" applyFill="1" applyBorder="1" applyAlignment="1">
      <alignment horizontal="center"/>
    </xf>
    <xf numFmtId="0" fontId="4" fillId="0" borderId="0" xfId="47" applyFont="1" applyFill="1" applyBorder="1" applyAlignment="1">
      <alignment horizontal="right"/>
      <protection/>
    </xf>
    <xf numFmtId="0" fontId="4" fillId="0" borderId="0" xfId="47" applyFont="1" applyFill="1" applyBorder="1" applyAlignment="1">
      <alignment/>
      <protection/>
    </xf>
    <xf numFmtId="0" fontId="4" fillId="0" borderId="12" xfId="0" applyFont="1" applyBorder="1" applyAlignment="1">
      <alignment/>
    </xf>
    <xf numFmtId="20" fontId="35" fillId="0" borderId="12" xfId="0" applyNumberFormat="1" applyFont="1" applyBorder="1" applyAlignment="1">
      <alignment horizontal="center"/>
    </xf>
    <xf numFmtId="20" fontId="6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9" fillId="25" borderId="12" xfId="0" applyNumberFormat="1" applyFont="1" applyFill="1" applyBorder="1" applyAlignment="1">
      <alignment horizontal="center" vertical="center"/>
    </xf>
    <xf numFmtId="14" fontId="6" fillId="0" borderId="0" xfId="47" applyNumberFormat="1" applyFont="1" applyFill="1" applyBorder="1" applyAlignment="1">
      <alignment horizontal="left"/>
      <protection/>
    </xf>
    <xf numFmtId="0" fontId="9" fillId="0" borderId="0" xfId="0" applyFont="1" applyFill="1" applyBorder="1" applyAlignment="1">
      <alignment vertical="center"/>
    </xf>
    <xf numFmtId="171" fontId="4" fillId="0" borderId="0" xfId="0" applyNumberFormat="1" applyFont="1" applyFill="1" applyAlignment="1">
      <alignment/>
    </xf>
    <xf numFmtId="0" fontId="0" fillId="0" borderId="0" xfId="0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" fontId="3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9" fillId="26" borderId="0" xfId="48" applyFont="1" applyFill="1" applyBorder="1" applyAlignment="1">
      <alignment/>
      <protection/>
    </xf>
    <xf numFmtId="0" fontId="29" fillId="26" borderId="0" xfId="0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1" fontId="39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32" fillId="0" borderId="0" xfId="48" applyFont="1" applyFill="1" applyBorder="1" applyAlignment="1">
      <alignment/>
      <protection/>
    </xf>
    <xf numFmtId="20" fontId="32" fillId="0" borderId="0" xfId="0" applyNumberFormat="1" applyFont="1" applyFill="1" applyBorder="1" applyAlignment="1">
      <alignment horizontal="center"/>
    </xf>
    <xf numFmtId="0" fontId="29" fillId="26" borderId="0" xfId="48" applyFont="1" applyFill="1" applyBorder="1" applyAlignment="1">
      <alignment horizontal="center"/>
      <protection/>
    </xf>
    <xf numFmtId="0" fontId="4" fillId="0" borderId="0" xfId="48" applyFont="1" applyFill="1" applyBorder="1" applyAlignment="1">
      <alignment/>
      <protection/>
    </xf>
    <xf numFmtId="0" fontId="4" fillId="0" borderId="0" xfId="0" applyFont="1" applyFill="1" applyBorder="1" applyAlignment="1">
      <alignment horizontal="right"/>
    </xf>
    <xf numFmtId="1" fontId="0" fillId="0" borderId="0" xfId="0" applyNumberFormat="1" applyAlignment="1">
      <alignment horizontal="center"/>
    </xf>
    <xf numFmtId="1" fontId="28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71" fontId="29" fillId="0" borderId="0" xfId="0" applyNumberFormat="1" applyFont="1" applyBorder="1" applyAlignment="1">
      <alignment horizontal="center"/>
    </xf>
    <xf numFmtId="171" fontId="32" fillId="0" borderId="0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29" fillId="24" borderId="0" xfId="0" applyFont="1" applyFill="1" applyAlignment="1">
      <alignment horizontal="center"/>
    </xf>
    <xf numFmtId="20" fontId="32" fillId="0" borderId="0" xfId="0" applyNumberFormat="1" applyFont="1" applyAlignment="1">
      <alignment horizontal="center"/>
    </xf>
    <xf numFmtId="0" fontId="11" fillId="0" borderId="0" xfId="0" applyNumberFormat="1" applyFont="1" applyFill="1" applyAlignment="1" applyProtection="1">
      <alignment/>
      <protection/>
    </xf>
    <xf numFmtId="1" fontId="28" fillId="0" borderId="0" xfId="0" applyNumberFormat="1" applyFont="1" applyAlignment="1" applyProtection="1">
      <alignment/>
      <protection/>
    </xf>
    <xf numFmtId="0" fontId="28" fillId="0" borderId="0" xfId="48" applyFont="1" applyFill="1" applyBorder="1" applyAlignment="1">
      <alignment/>
      <protection/>
    </xf>
    <xf numFmtId="0" fontId="4" fillId="0" borderId="0" xfId="0" applyFont="1" applyAlignment="1" applyProtection="1">
      <alignment/>
      <protection/>
    </xf>
    <xf numFmtId="171" fontId="40" fillId="0" borderId="12" xfId="0" applyNumberFormat="1" applyFont="1" applyFill="1" applyBorder="1" applyAlignment="1">
      <alignment horizontal="center"/>
    </xf>
    <xf numFmtId="170" fontId="29" fillId="0" borderId="0" xfId="0" applyNumberFormat="1" applyFont="1" applyFill="1" applyBorder="1" applyAlignment="1">
      <alignment horizontal="right"/>
    </xf>
    <xf numFmtId="170" fontId="35" fillId="0" borderId="12" xfId="0" applyNumberFormat="1" applyFont="1" applyBorder="1" applyAlignment="1">
      <alignment horizontal="center"/>
    </xf>
    <xf numFmtId="170" fontId="29" fillId="0" borderId="0" xfId="0" applyNumberFormat="1" applyFont="1" applyFill="1" applyAlignment="1" applyProtection="1">
      <alignment horizontal="center"/>
      <protection/>
    </xf>
    <xf numFmtId="170" fontId="4" fillId="0" borderId="0" xfId="0" applyNumberFormat="1" applyFont="1" applyAlignment="1">
      <alignment/>
    </xf>
    <xf numFmtId="171" fontId="32" fillId="0" borderId="0" xfId="0" applyNumberFormat="1" applyFont="1" applyAlignment="1">
      <alignment horizontal="center"/>
    </xf>
    <xf numFmtId="171" fontId="29" fillId="0" borderId="12" xfId="0" applyNumberFormat="1" applyFont="1" applyFill="1" applyBorder="1" applyAlignment="1">
      <alignment horizontal="left"/>
    </xf>
    <xf numFmtId="1" fontId="4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38" fillId="0" borderId="0" xfId="0" applyNumberFormat="1" applyFont="1" applyFill="1" applyAlignment="1" applyProtection="1">
      <alignment horizontal="center"/>
      <protection/>
    </xf>
    <xf numFmtId="171" fontId="4" fillId="0" borderId="0" xfId="0" applyNumberFormat="1" applyFont="1" applyAlignment="1">
      <alignment horizontal="center"/>
    </xf>
    <xf numFmtId="0" fontId="38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4" fillId="0" borderId="0" xfId="0" applyFont="1" applyBorder="1" applyAlignment="1">
      <alignment/>
    </xf>
    <xf numFmtId="171" fontId="29" fillId="10" borderId="0" xfId="0" applyNumberFormat="1" applyFont="1" applyFill="1" applyBorder="1" applyAlignment="1">
      <alignment horizontal="center"/>
    </xf>
    <xf numFmtId="0" fontId="5" fillId="0" borderId="0" xfId="48" applyFont="1" applyFill="1" applyBorder="1" applyAlignment="1">
      <alignment horizontal="center" vertical="justify" wrapText="1"/>
      <protection/>
    </xf>
    <xf numFmtId="0" fontId="8" fillId="0" borderId="0" xfId="48" applyFont="1" applyFill="1" applyBorder="1" applyAlignment="1">
      <alignment horizontal="center" vertical="justify" wrapText="1"/>
      <protection/>
    </xf>
    <xf numFmtId="0" fontId="4" fillId="0" borderId="0" xfId="47" applyFont="1" applyFill="1" applyBorder="1" applyAlignment="1">
      <alignment horizontal="right" vertical="center"/>
      <protection/>
    </xf>
    <xf numFmtId="0" fontId="36" fillId="0" borderId="0" xfId="48" applyFont="1" applyFill="1" applyBorder="1" applyAlignment="1">
      <alignment horizontal="center"/>
      <protection/>
    </xf>
    <xf numFmtId="0" fontId="15" fillId="27" borderId="13" xfId="48" applyFont="1" applyFill="1" applyBorder="1" applyAlignment="1">
      <alignment horizontal="center"/>
      <protection/>
    </xf>
    <xf numFmtId="1" fontId="7" fillId="0" borderId="0" xfId="47" applyNumberFormat="1" applyFont="1" applyFill="1" applyAlignment="1">
      <alignment horizontal="center"/>
      <protection/>
    </xf>
    <xf numFmtId="0" fontId="9" fillId="28" borderId="0" xfId="0" applyFont="1" applyFill="1" applyBorder="1" applyAlignment="1">
      <alignment horizontal="center" vertical="center"/>
    </xf>
    <xf numFmtId="0" fontId="9" fillId="28" borderId="14" xfId="0" applyFont="1" applyFill="1" applyBorder="1" applyAlignment="1">
      <alignment horizontal="center" vertical="center"/>
    </xf>
    <xf numFmtId="0" fontId="29" fillId="26" borderId="15" xfId="48" applyFont="1" applyFill="1" applyBorder="1" applyAlignment="1">
      <alignment/>
      <protection/>
    </xf>
    <xf numFmtId="0" fontId="29" fillId="26" borderId="16" xfId="0" applyFont="1" applyFill="1" applyBorder="1" applyAlignment="1">
      <alignment horizontal="right"/>
    </xf>
    <xf numFmtId="0" fontId="29" fillId="26" borderId="16" xfId="48" applyFont="1" applyFill="1" applyBorder="1" applyAlignment="1">
      <alignment/>
      <protection/>
    </xf>
    <xf numFmtId="0" fontId="29" fillId="26" borderId="15" xfId="0" applyFont="1" applyFill="1" applyBorder="1" applyAlignment="1">
      <alignment horizontal="righ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plzen 2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F80"/>
  <sheetViews>
    <sheetView workbookViewId="0" topLeftCell="A1">
      <selection activeCell="C21" sqref="C21"/>
    </sheetView>
  </sheetViews>
  <sheetFormatPr defaultColWidth="9.140625" defaultRowHeight="12.75"/>
  <cols>
    <col min="1" max="1" width="5.421875" style="26" customWidth="1"/>
    <col min="2" max="2" width="5.8515625" style="29" customWidth="1"/>
    <col min="3" max="3" width="12.421875" style="28" bestFit="1" customWidth="1"/>
    <col min="4" max="4" width="23.00390625" style="28" customWidth="1"/>
    <col min="5" max="5" width="32.140625" style="25" customWidth="1"/>
    <col min="6" max="6" width="10.28125" style="2" customWidth="1"/>
    <col min="7" max="7" width="14.00390625" style="2" bestFit="1" customWidth="1"/>
    <col min="8" max="8" width="11.7109375" style="2" customWidth="1"/>
    <col min="9" max="9" width="15.140625" style="2" customWidth="1"/>
    <col min="10" max="10" width="11.00390625" style="27" hidden="1" customWidth="1"/>
    <col min="11" max="11" width="3.7109375" style="1" customWidth="1"/>
    <col min="12" max="12" width="10.57421875" style="1" hidden="1" customWidth="1"/>
    <col min="13" max="13" width="9.28125" style="1" hidden="1" customWidth="1"/>
    <col min="14" max="14" width="13.421875" style="1" hidden="1" customWidth="1"/>
    <col min="15" max="16384" width="9.140625" style="1" customWidth="1"/>
  </cols>
  <sheetData>
    <row r="1" spans="1:10" ht="24" customHeight="1">
      <c r="A1" s="103" t="s">
        <v>120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>
      <c r="A2" s="104" t="s">
        <v>121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5.75">
      <c r="A3" s="30"/>
      <c r="B3" s="31"/>
      <c r="C3" s="32"/>
      <c r="D3" s="108" t="s">
        <v>39</v>
      </c>
      <c r="E3" s="108"/>
      <c r="F3" s="108"/>
      <c r="G3" s="108"/>
      <c r="H3" s="108"/>
      <c r="I3" s="48"/>
      <c r="J3" s="47" t="s">
        <v>37</v>
      </c>
    </row>
    <row r="4" spans="1:10" ht="12.75" customHeight="1">
      <c r="A4" s="33" t="s">
        <v>40</v>
      </c>
      <c r="B4" s="31"/>
      <c r="C4" s="54">
        <v>40351</v>
      </c>
      <c r="D4" s="32"/>
      <c r="E4" s="34"/>
      <c r="F4" s="105" t="s">
        <v>369</v>
      </c>
      <c r="G4" s="105"/>
      <c r="H4" s="105"/>
      <c r="I4" s="105"/>
      <c r="J4" s="105"/>
    </row>
    <row r="5" spans="1:10" ht="20.25" customHeight="1">
      <c r="A5" s="106" t="s">
        <v>371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9" customHeight="1">
      <c r="A6" s="4"/>
      <c r="B6" s="5"/>
      <c r="C6" s="6"/>
      <c r="D6" s="6"/>
      <c r="E6" s="4"/>
      <c r="F6" s="7"/>
      <c r="G6" s="7"/>
      <c r="H6" s="4"/>
      <c r="I6" s="4"/>
      <c r="J6" s="8"/>
    </row>
    <row r="7" spans="1:12" ht="12.75">
      <c r="A7" s="9" t="s">
        <v>0</v>
      </c>
      <c r="B7" s="9" t="s">
        <v>16</v>
      </c>
      <c r="C7" s="9" t="s">
        <v>1</v>
      </c>
      <c r="D7" s="9" t="s">
        <v>2</v>
      </c>
      <c r="E7" s="9" t="s">
        <v>3</v>
      </c>
      <c r="F7" s="9" t="s">
        <v>8</v>
      </c>
      <c r="G7" s="9" t="s">
        <v>126</v>
      </c>
      <c r="H7" s="9" t="s">
        <v>122</v>
      </c>
      <c r="I7" s="9" t="s">
        <v>384</v>
      </c>
      <c r="J7" s="9" t="s">
        <v>29</v>
      </c>
      <c r="L7" s="52" t="s">
        <v>36</v>
      </c>
    </row>
    <row r="8" spans="1:10" ht="12.75">
      <c r="A8" s="10" t="s">
        <v>6</v>
      </c>
      <c r="B8" s="10" t="s">
        <v>7</v>
      </c>
      <c r="C8" s="10" t="s">
        <v>4</v>
      </c>
      <c r="D8" s="10" t="s">
        <v>5</v>
      </c>
      <c r="E8" s="10" t="s">
        <v>17</v>
      </c>
      <c r="F8" s="10" t="s">
        <v>9</v>
      </c>
      <c r="G8" s="10" t="s">
        <v>127</v>
      </c>
      <c r="H8" s="10" t="s">
        <v>123</v>
      </c>
      <c r="I8" s="10" t="s">
        <v>383</v>
      </c>
      <c r="J8" s="10" t="s">
        <v>30</v>
      </c>
    </row>
    <row r="9" spans="1:10" ht="11.25" customHeight="1" thickBot="1">
      <c r="A9" s="11"/>
      <c r="B9" s="11"/>
      <c r="C9" s="3"/>
      <c r="D9" s="3"/>
      <c r="E9" s="11"/>
      <c r="F9" s="11"/>
      <c r="G9" s="11"/>
      <c r="H9" s="12"/>
      <c r="I9" s="12"/>
      <c r="J9" s="12"/>
    </row>
    <row r="10" spans="1:10" ht="15">
      <c r="A10" s="107" t="s">
        <v>191</v>
      </c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0" ht="12.75">
      <c r="A11" s="111" t="s">
        <v>41</v>
      </c>
      <c r="B11" s="111"/>
      <c r="C11" s="111"/>
      <c r="D11" s="111"/>
      <c r="E11" s="111"/>
      <c r="F11" s="112" t="s">
        <v>372</v>
      </c>
      <c r="G11" s="112"/>
      <c r="H11" s="112"/>
      <c r="I11" s="112"/>
      <c r="J11" s="112"/>
    </row>
    <row r="12" spans="1:14" ht="15" customHeight="1">
      <c r="A12" s="71" t="s">
        <v>50</v>
      </c>
      <c r="B12" s="57">
        <v>100</v>
      </c>
      <c r="C12" s="58" t="s">
        <v>158</v>
      </c>
      <c r="D12" s="82" t="s">
        <v>159</v>
      </c>
      <c r="E12" s="58" t="s">
        <v>10</v>
      </c>
      <c r="F12" s="58">
        <v>11191</v>
      </c>
      <c r="G12" s="60" t="s">
        <v>378</v>
      </c>
      <c r="H12" s="87">
        <f aca="true" t="shared" si="0" ref="H12:H25">L12-M12</f>
        <v>0.020358472222223034</v>
      </c>
      <c r="I12" s="45">
        <f aca="true" t="shared" si="1" ref="I12:I25">H12-$H$12</f>
        <v>0</v>
      </c>
      <c r="J12" s="70">
        <v>0.654861111111112</v>
      </c>
      <c r="L12" s="46">
        <v>0.029386250000000003</v>
      </c>
      <c r="M12" s="44">
        <v>0.00902777777777697</v>
      </c>
      <c r="N12" s="87">
        <v>0.020358472222223034</v>
      </c>
    </row>
    <row r="13" spans="1:14" ht="13.5" customHeight="1">
      <c r="A13" s="53" t="s">
        <v>51</v>
      </c>
      <c r="B13" s="57">
        <v>113</v>
      </c>
      <c r="C13" s="58" t="s">
        <v>178</v>
      </c>
      <c r="D13" s="82" t="s">
        <v>179</v>
      </c>
      <c r="E13" s="58" t="s">
        <v>180</v>
      </c>
      <c r="F13" s="58">
        <v>17375</v>
      </c>
      <c r="G13" s="60" t="s">
        <v>378</v>
      </c>
      <c r="H13" s="87">
        <f t="shared" si="0"/>
        <v>0.02083503472222201</v>
      </c>
      <c r="I13" s="45">
        <f t="shared" si="1"/>
        <v>0.00047656249999897607</v>
      </c>
      <c r="J13" s="70">
        <v>0.648611111111111</v>
      </c>
      <c r="K13" s="101"/>
      <c r="L13" s="46">
        <v>0.0236128125</v>
      </c>
      <c r="M13" s="44">
        <v>0.00277777777777799</v>
      </c>
      <c r="N13" s="87">
        <v>0.02083503472222201</v>
      </c>
    </row>
    <row r="14" spans="1:14" ht="13.5" customHeight="1">
      <c r="A14" s="71" t="s">
        <v>52</v>
      </c>
      <c r="B14" s="57">
        <v>107</v>
      </c>
      <c r="C14" s="61" t="s">
        <v>44</v>
      </c>
      <c r="D14" s="75" t="s">
        <v>45</v>
      </c>
      <c r="E14" s="63" t="s">
        <v>131</v>
      </c>
      <c r="F14" s="63">
        <v>5924</v>
      </c>
      <c r="G14" s="60" t="s">
        <v>378</v>
      </c>
      <c r="H14" s="87">
        <f t="shared" si="0"/>
        <v>0.021174247685185544</v>
      </c>
      <c r="I14" s="45">
        <f t="shared" si="1"/>
        <v>0.0008157754629625098</v>
      </c>
      <c r="J14" s="70">
        <v>0.654166666666667</v>
      </c>
      <c r="K14" s="101"/>
      <c r="L14" s="46">
        <v>0.029507581018518515</v>
      </c>
      <c r="M14" s="44">
        <v>0.00833333333333297</v>
      </c>
      <c r="N14" s="87">
        <v>0.021174247685185544</v>
      </c>
    </row>
    <row r="15" spans="1:14" ht="13.5" customHeight="1">
      <c r="A15" s="53" t="s">
        <v>53</v>
      </c>
      <c r="B15" s="57">
        <v>104</v>
      </c>
      <c r="C15" s="58" t="s">
        <v>176</v>
      </c>
      <c r="D15" s="82" t="s">
        <v>177</v>
      </c>
      <c r="E15" s="58" t="s">
        <v>18</v>
      </c>
      <c r="F15" s="58">
        <v>18805</v>
      </c>
      <c r="G15" s="60" t="s">
        <v>378</v>
      </c>
      <c r="H15" s="87">
        <f t="shared" si="0"/>
        <v>0.021896238425926157</v>
      </c>
      <c r="I15" s="45">
        <f t="shared" si="1"/>
        <v>0.0015377662037031233</v>
      </c>
      <c r="J15" s="70">
        <v>0.649305555555556</v>
      </c>
      <c r="K15" s="101"/>
      <c r="L15" s="46">
        <v>0.025368460648148145</v>
      </c>
      <c r="M15" s="44">
        <v>0.003472222222221988</v>
      </c>
      <c r="N15" s="87">
        <v>0.021896238425926157</v>
      </c>
    </row>
    <row r="16" spans="1:14" ht="13.5" customHeight="1">
      <c r="A16" s="71" t="s">
        <v>54</v>
      </c>
      <c r="B16" s="57">
        <v>101</v>
      </c>
      <c r="C16" s="58" t="s">
        <v>166</v>
      </c>
      <c r="D16" s="82" t="s">
        <v>167</v>
      </c>
      <c r="E16" s="58" t="s">
        <v>10</v>
      </c>
      <c r="F16" s="58">
        <v>17617</v>
      </c>
      <c r="G16" s="60" t="s">
        <v>378</v>
      </c>
      <c r="H16" s="87">
        <f t="shared" si="0"/>
        <v>0.022688796296296318</v>
      </c>
      <c r="I16" s="45">
        <f t="shared" si="1"/>
        <v>0.002330324074073284</v>
      </c>
      <c r="J16" s="70">
        <v>0.652083333333333</v>
      </c>
      <c r="K16" s="101"/>
      <c r="L16" s="46">
        <v>0.028938796296296296</v>
      </c>
      <c r="M16" s="44">
        <v>0.006249999999999978</v>
      </c>
      <c r="N16" s="87">
        <v>0.022688796296296318</v>
      </c>
    </row>
    <row r="17" spans="1:14" ht="13.5" customHeight="1">
      <c r="A17" s="53" t="s">
        <v>55</v>
      </c>
      <c r="B17" s="57">
        <v>105</v>
      </c>
      <c r="C17" s="58" t="s">
        <v>174</v>
      </c>
      <c r="D17" s="82" t="s">
        <v>175</v>
      </c>
      <c r="E17" s="58" t="s">
        <v>18</v>
      </c>
      <c r="F17" s="58">
        <v>11964</v>
      </c>
      <c r="G17" s="60" t="s">
        <v>378</v>
      </c>
      <c r="H17" s="87">
        <f t="shared" si="0"/>
        <v>0.022729201388888568</v>
      </c>
      <c r="I17" s="45">
        <f t="shared" si="1"/>
        <v>0.002370729166665534</v>
      </c>
      <c r="J17" s="70">
        <v>0.65</v>
      </c>
      <c r="K17" s="101"/>
      <c r="L17" s="46">
        <v>0.026895868055555553</v>
      </c>
      <c r="M17" s="44">
        <v>0.004166666666666985</v>
      </c>
      <c r="N17" s="87">
        <v>0.022729201388888568</v>
      </c>
    </row>
    <row r="18" spans="1:14" ht="13.5" customHeight="1">
      <c r="A18" s="71" t="s">
        <v>56</v>
      </c>
      <c r="B18" s="57">
        <v>106</v>
      </c>
      <c r="C18" s="61" t="s">
        <v>171</v>
      </c>
      <c r="D18" s="75" t="s">
        <v>172</v>
      </c>
      <c r="E18" s="63" t="s">
        <v>173</v>
      </c>
      <c r="F18" s="63">
        <v>3569</v>
      </c>
      <c r="G18" s="60" t="s">
        <v>379</v>
      </c>
      <c r="H18" s="87">
        <f t="shared" si="0"/>
        <v>0.02276278935185198</v>
      </c>
      <c r="I18" s="45">
        <f t="shared" si="1"/>
        <v>0.002404317129628946</v>
      </c>
      <c r="J18" s="70">
        <v>0.650694444444444</v>
      </c>
      <c r="K18" s="101"/>
      <c r="L18" s="46">
        <v>0.027623900462962963</v>
      </c>
      <c r="M18" s="44">
        <v>0.004861111111110983</v>
      </c>
      <c r="N18" s="87">
        <v>0.02276278935185198</v>
      </c>
    </row>
    <row r="19" spans="1:14" ht="13.5" customHeight="1">
      <c r="A19" s="53" t="s">
        <v>57</v>
      </c>
      <c r="B19" s="57">
        <v>109</v>
      </c>
      <c r="C19" s="58" t="s">
        <v>182</v>
      </c>
      <c r="D19" s="82" t="s">
        <v>183</v>
      </c>
      <c r="E19" s="58" t="s">
        <v>184</v>
      </c>
      <c r="F19" s="58">
        <v>11522</v>
      </c>
      <c r="G19" s="60" t="s">
        <v>378</v>
      </c>
      <c r="H19" s="87">
        <f t="shared" si="0"/>
        <v>0.022852951388888782</v>
      </c>
      <c r="I19" s="45">
        <f t="shared" si="1"/>
        <v>0.002494479166665748</v>
      </c>
      <c r="J19" s="70">
        <v>0.647222222222222</v>
      </c>
      <c r="K19" s="101"/>
      <c r="L19" s="46">
        <v>0.024241840277777777</v>
      </c>
      <c r="M19" s="44">
        <v>0.001388888888888995</v>
      </c>
      <c r="N19" s="87">
        <v>0.022852951388888782</v>
      </c>
    </row>
    <row r="20" spans="1:14" ht="13.5" customHeight="1">
      <c r="A20" s="71" t="s">
        <v>58</v>
      </c>
      <c r="B20" s="72">
        <v>111</v>
      </c>
      <c r="C20" s="72" t="s">
        <v>188</v>
      </c>
      <c r="D20" s="84" t="s">
        <v>381</v>
      </c>
      <c r="E20" s="72" t="s">
        <v>189</v>
      </c>
      <c r="F20" s="73">
        <v>4780</v>
      </c>
      <c r="G20" s="60" t="s">
        <v>379</v>
      </c>
      <c r="H20" s="87">
        <f t="shared" si="0"/>
        <v>0.022920798611111112</v>
      </c>
      <c r="I20" s="45">
        <f t="shared" si="1"/>
        <v>0.002562326388888078</v>
      </c>
      <c r="J20" s="70">
        <v>0.6458333333333334</v>
      </c>
      <c r="K20" s="101"/>
      <c r="L20" s="46">
        <v>0.022920798611111112</v>
      </c>
      <c r="M20" s="44">
        <v>0</v>
      </c>
      <c r="N20" s="87">
        <v>0.022920798611111112</v>
      </c>
    </row>
    <row r="21" spans="1:14" ht="13.5" customHeight="1">
      <c r="A21" s="53" t="s">
        <v>59</v>
      </c>
      <c r="B21" s="57">
        <v>112</v>
      </c>
      <c r="C21" s="93" t="s">
        <v>160</v>
      </c>
      <c r="D21" s="75" t="s">
        <v>161</v>
      </c>
      <c r="E21" s="63" t="s">
        <v>11</v>
      </c>
      <c r="F21" s="66" t="s">
        <v>162</v>
      </c>
      <c r="G21" s="60" t="s">
        <v>378</v>
      </c>
      <c r="H21" s="87">
        <f t="shared" si="0"/>
        <v>0.023071932870370283</v>
      </c>
      <c r="I21" s="45">
        <f t="shared" si="1"/>
        <v>0.0027134606481472485</v>
      </c>
      <c r="J21" s="70">
        <v>0.653472222222222</v>
      </c>
      <c r="K21" s="101"/>
      <c r="L21" s="46">
        <v>0.030710821759259255</v>
      </c>
      <c r="M21" s="44">
        <v>0.007638888888888973</v>
      </c>
      <c r="N21" s="87">
        <v>0.023071932870370283</v>
      </c>
    </row>
    <row r="22" spans="1:14" ht="13.5" customHeight="1">
      <c r="A22" s="71" t="s">
        <v>60</v>
      </c>
      <c r="B22" s="57">
        <v>110</v>
      </c>
      <c r="C22" s="61" t="s">
        <v>168</v>
      </c>
      <c r="D22" s="83" t="s">
        <v>169</v>
      </c>
      <c r="E22" s="68" t="s">
        <v>170</v>
      </c>
      <c r="F22" s="68">
        <v>17406</v>
      </c>
      <c r="G22" s="60" t="s">
        <v>378</v>
      </c>
      <c r="H22" s="87">
        <f t="shared" si="0"/>
        <v>0.023976168981481055</v>
      </c>
      <c r="I22" s="45">
        <f t="shared" si="1"/>
        <v>0.003617696759258021</v>
      </c>
      <c r="J22" s="70">
        <v>0.651388888888889</v>
      </c>
      <c r="K22" s="101"/>
      <c r="L22" s="46">
        <v>0.029531724537037035</v>
      </c>
      <c r="M22" s="44">
        <v>0.00555555555555598</v>
      </c>
      <c r="N22" s="87">
        <v>0.023976168981481055</v>
      </c>
    </row>
    <row r="23" spans="1:14" ht="13.5" customHeight="1">
      <c r="A23" s="53" t="s">
        <v>61</v>
      </c>
      <c r="B23" s="57">
        <v>103</v>
      </c>
      <c r="C23" s="58" t="s">
        <v>185</v>
      </c>
      <c r="D23" s="82" t="s">
        <v>186</v>
      </c>
      <c r="E23" s="58" t="s">
        <v>187</v>
      </c>
      <c r="F23" s="58">
        <v>14097</v>
      </c>
      <c r="G23" s="60" t="s">
        <v>378</v>
      </c>
      <c r="H23" s="87">
        <f t="shared" si="0"/>
        <v>0.024590856481481488</v>
      </c>
      <c r="I23" s="45">
        <f t="shared" si="1"/>
        <v>0.004232384259258454</v>
      </c>
      <c r="J23" s="70">
        <v>0.6465277777777778</v>
      </c>
      <c r="K23" s="101"/>
      <c r="L23" s="46">
        <v>0.02528530092592593</v>
      </c>
      <c r="M23" s="44">
        <v>0.000694444444444442</v>
      </c>
      <c r="N23" s="87">
        <v>0.024590856481481488</v>
      </c>
    </row>
    <row r="24" spans="1:14" ht="13.5" customHeight="1">
      <c r="A24" s="71" t="s">
        <v>62</v>
      </c>
      <c r="B24" s="57">
        <v>102</v>
      </c>
      <c r="C24" s="61" t="s">
        <v>350</v>
      </c>
      <c r="D24" s="75" t="s">
        <v>181</v>
      </c>
      <c r="E24" s="63" t="s">
        <v>10</v>
      </c>
      <c r="F24" s="63">
        <v>7419</v>
      </c>
      <c r="G24" s="60" t="s">
        <v>378</v>
      </c>
      <c r="H24" s="87">
        <f t="shared" si="0"/>
        <v>0.026075694444444783</v>
      </c>
      <c r="I24" s="45">
        <f t="shared" si="1"/>
        <v>0.005717222222221749</v>
      </c>
      <c r="J24" s="70">
        <v>0.647916666666667</v>
      </c>
      <c r="K24" s="101"/>
      <c r="L24" s="46">
        <v>0.028159027777777776</v>
      </c>
      <c r="M24" s="44">
        <v>0.002083333333332993</v>
      </c>
      <c r="N24" s="87">
        <v>0.026075694444444783</v>
      </c>
    </row>
    <row r="25" spans="1:14" ht="13.5" customHeight="1">
      <c r="A25" s="53" t="s">
        <v>63</v>
      </c>
      <c r="B25" s="57">
        <v>108</v>
      </c>
      <c r="C25" s="61" t="s">
        <v>163</v>
      </c>
      <c r="D25" s="75" t="s">
        <v>164</v>
      </c>
      <c r="E25" s="63" t="s">
        <v>165</v>
      </c>
      <c r="F25" s="63">
        <v>5910</v>
      </c>
      <c r="G25" s="60" t="s">
        <v>379</v>
      </c>
      <c r="H25" s="87">
        <f t="shared" si="0"/>
        <v>0.02711946759259306</v>
      </c>
      <c r="I25" s="45">
        <f t="shared" si="1"/>
        <v>0.006760995370370025</v>
      </c>
      <c r="J25" s="70">
        <v>0.652777777777778</v>
      </c>
      <c r="K25" s="101"/>
      <c r="L25" s="46">
        <v>0.034063912037037035</v>
      </c>
      <c r="M25" s="44">
        <v>0.006944444444443976</v>
      </c>
      <c r="N25" s="87">
        <v>0.02711946759259306</v>
      </c>
    </row>
    <row r="26" spans="1:14" ht="13.5" customHeight="1">
      <c r="A26" s="19"/>
      <c r="B26" s="20" t="s">
        <v>42</v>
      </c>
      <c r="C26" s="21"/>
      <c r="D26" s="21"/>
      <c r="E26" s="22"/>
      <c r="F26" s="23"/>
      <c r="G26" s="23"/>
      <c r="H26" s="23"/>
      <c r="I26" s="23"/>
      <c r="J26" s="24"/>
      <c r="K26" s="101"/>
      <c r="N26" s="50"/>
    </row>
    <row r="27" spans="1:14" ht="13.5" customHeight="1" thickBot="1">
      <c r="A27" s="11"/>
      <c r="B27" s="13"/>
      <c r="C27" s="14"/>
      <c r="D27" s="15"/>
      <c r="E27" s="16"/>
      <c r="F27" s="17"/>
      <c r="G27" s="18"/>
      <c r="H27" s="44"/>
      <c r="I27" s="45"/>
      <c r="J27" s="51"/>
      <c r="K27" s="101"/>
      <c r="L27" s="86"/>
      <c r="M27" s="44"/>
      <c r="N27" s="50"/>
    </row>
    <row r="28" spans="1:14" ht="15">
      <c r="A28" s="107" t="s">
        <v>190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1"/>
      <c r="N28" s="50"/>
    </row>
    <row r="29" spans="1:14" ht="12.75">
      <c r="A29" s="113" t="s">
        <v>41</v>
      </c>
      <c r="B29" s="113"/>
      <c r="C29" s="113"/>
      <c r="D29" s="113"/>
      <c r="E29" s="113"/>
      <c r="F29" s="112" t="s">
        <v>373</v>
      </c>
      <c r="G29" s="112"/>
      <c r="H29" s="112"/>
      <c r="I29" s="112"/>
      <c r="J29" s="112"/>
      <c r="K29" s="101"/>
      <c r="N29" s="50"/>
    </row>
    <row r="30" spans="1:14" ht="13.5" customHeight="1">
      <c r="A30" s="53" t="s">
        <v>50</v>
      </c>
      <c r="B30" s="57">
        <v>9</v>
      </c>
      <c r="C30" s="61" t="s">
        <v>34</v>
      </c>
      <c r="D30" s="62" t="s">
        <v>35</v>
      </c>
      <c r="E30" s="63" t="s">
        <v>131</v>
      </c>
      <c r="F30" s="63">
        <v>7777</v>
      </c>
      <c r="G30" s="60" t="s">
        <v>378</v>
      </c>
      <c r="H30" s="44">
        <f aca="true" t="shared" si="2" ref="H30:H45">L30-M30</f>
        <v>0.018982939814814873</v>
      </c>
      <c r="I30" s="45">
        <f aca="true" t="shared" si="3" ref="I30:I45">H30-$H$30</f>
        <v>0</v>
      </c>
      <c r="J30" s="51">
        <v>0.663888888888889</v>
      </c>
      <c r="K30" s="101"/>
      <c r="L30" s="46">
        <v>0.03703849537037037</v>
      </c>
      <c r="M30" s="44">
        <v>0.0180555555555555</v>
      </c>
      <c r="N30" s="88">
        <v>0.018982939814814873</v>
      </c>
    </row>
    <row r="31" spans="1:14" ht="13.5" customHeight="1">
      <c r="A31" s="53" t="s">
        <v>51</v>
      </c>
      <c r="B31" s="57">
        <v>8</v>
      </c>
      <c r="C31" s="58" t="s">
        <v>32</v>
      </c>
      <c r="D31" s="59" t="s">
        <v>33</v>
      </c>
      <c r="E31" s="58" t="s">
        <v>128</v>
      </c>
      <c r="F31" s="58">
        <v>156</v>
      </c>
      <c r="G31" s="60" t="s">
        <v>378</v>
      </c>
      <c r="H31" s="44">
        <f t="shared" si="2"/>
        <v>0.019516493055555542</v>
      </c>
      <c r="I31" s="45">
        <f t="shared" si="3"/>
        <v>0.0005335532407406696</v>
      </c>
      <c r="J31" s="51">
        <v>0.665972222222222</v>
      </c>
      <c r="K31" s="101"/>
      <c r="L31" s="46">
        <v>0.03965538194444444</v>
      </c>
      <c r="M31" s="44">
        <v>0.0201388888888889</v>
      </c>
      <c r="N31" s="88">
        <v>0.019516493055555542</v>
      </c>
    </row>
    <row r="32" spans="1:14" ht="13.5" customHeight="1">
      <c r="A32" s="53" t="s">
        <v>52</v>
      </c>
      <c r="B32" s="57">
        <v>15</v>
      </c>
      <c r="C32" s="61" t="s">
        <v>43</v>
      </c>
      <c r="D32" s="62" t="s">
        <v>129</v>
      </c>
      <c r="E32" s="63" t="s">
        <v>130</v>
      </c>
      <c r="F32" s="63">
        <v>2316</v>
      </c>
      <c r="G32" s="60" t="s">
        <v>379</v>
      </c>
      <c r="H32" s="44">
        <f t="shared" si="2"/>
        <v>0.020201712962963008</v>
      </c>
      <c r="I32" s="45">
        <f t="shared" si="3"/>
        <v>0.0012187731481481355</v>
      </c>
      <c r="J32" s="51">
        <v>0.665277777777778</v>
      </c>
      <c r="K32" s="101"/>
      <c r="L32" s="46">
        <v>0.03964615740740741</v>
      </c>
      <c r="M32" s="44">
        <v>0.0194444444444444</v>
      </c>
      <c r="N32" s="88">
        <v>0.020201712962963008</v>
      </c>
    </row>
    <row r="33" spans="1:14" ht="13.5" customHeight="1">
      <c r="A33" s="53" t="s">
        <v>53</v>
      </c>
      <c r="B33" s="85">
        <v>12</v>
      </c>
      <c r="C33" s="76" t="s">
        <v>25</v>
      </c>
      <c r="D33" s="62" t="s">
        <v>26</v>
      </c>
      <c r="E33" s="63" t="s">
        <v>139</v>
      </c>
      <c r="F33" s="66" t="s">
        <v>31</v>
      </c>
      <c r="G33" s="60" t="s">
        <v>378</v>
      </c>
      <c r="H33" s="44">
        <f t="shared" si="2"/>
        <v>0.0203329398148148</v>
      </c>
      <c r="I33" s="45">
        <f t="shared" si="3"/>
        <v>0.0013499999999999276</v>
      </c>
      <c r="J33" s="51">
        <v>0.659722222222222</v>
      </c>
      <c r="K33" s="101"/>
      <c r="L33" s="46">
        <v>0.0342218287037037</v>
      </c>
      <c r="M33" s="44">
        <v>0.0138888888888889</v>
      </c>
      <c r="N33" s="88">
        <v>0.0203329398148148</v>
      </c>
    </row>
    <row r="34" spans="1:14" ht="13.5" customHeight="1">
      <c r="A34" s="53" t="s">
        <v>54</v>
      </c>
      <c r="B34" s="57">
        <v>3</v>
      </c>
      <c r="C34" s="58" t="s">
        <v>13</v>
      </c>
      <c r="D34" s="59" t="s">
        <v>14</v>
      </c>
      <c r="E34" s="58" t="s">
        <v>128</v>
      </c>
      <c r="F34" s="58">
        <v>17734</v>
      </c>
      <c r="G34" s="60" t="s">
        <v>378</v>
      </c>
      <c r="H34" s="44">
        <f t="shared" si="2"/>
        <v>0.020537118055555588</v>
      </c>
      <c r="I34" s="45">
        <f t="shared" si="3"/>
        <v>0.0015541782407407154</v>
      </c>
      <c r="J34" s="51">
        <v>0.660416666666667</v>
      </c>
      <c r="K34" s="101"/>
      <c r="L34" s="46">
        <v>0.03512045138888889</v>
      </c>
      <c r="M34" s="44">
        <v>0.0145833333333333</v>
      </c>
      <c r="N34" s="88">
        <v>0.020537118055555588</v>
      </c>
    </row>
    <row r="35" spans="1:14" ht="13.5" customHeight="1">
      <c r="A35" s="53" t="s">
        <v>55</v>
      </c>
      <c r="B35" s="57">
        <v>4</v>
      </c>
      <c r="C35" s="58" t="s">
        <v>23</v>
      </c>
      <c r="D35" s="59" t="s">
        <v>24</v>
      </c>
      <c r="E35" s="58" t="s">
        <v>128</v>
      </c>
      <c r="F35" s="58">
        <v>2928</v>
      </c>
      <c r="G35" s="60" t="s">
        <v>378</v>
      </c>
      <c r="H35" s="44">
        <f t="shared" si="2"/>
        <v>0.02062197916666667</v>
      </c>
      <c r="I35" s="45">
        <f t="shared" si="3"/>
        <v>0.001639039351851796</v>
      </c>
      <c r="J35" s="51">
        <v>0.664583333333333</v>
      </c>
      <c r="K35" s="101"/>
      <c r="L35" s="46">
        <v>0.03937197916666667</v>
      </c>
      <c r="M35" s="44">
        <v>0.01875</v>
      </c>
      <c r="N35" s="88">
        <v>0.02062197916666667</v>
      </c>
    </row>
    <row r="36" spans="1:14" ht="13.5" customHeight="1">
      <c r="A36" s="53" t="s">
        <v>56</v>
      </c>
      <c r="B36" s="57">
        <v>2</v>
      </c>
      <c r="C36" s="58" t="s">
        <v>149</v>
      </c>
      <c r="D36" s="59" t="s">
        <v>150</v>
      </c>
      <c r="E36" s="58" t="s">
        <v>151</v>
      </c>
      <c r="F36" s="58">
        <v>8537</v>
      </c>
      <c r="G36" s="60" t="s">
        <v>378</v>
      </c>
      <c r="H36" s="44">
        <f t="shared" si="2"/>
        <v>0.020702199074074085</v>
      </c>
      <c r="I36" s="45">
        <f t="shared" si="3"/>
        <v>0.001719259259259212</v>
      </c>
      <c r="J36" s="51">
        <v>0.656944444444444</v>
      </c>
      <c r="K36" s="101"/>
      <c r="L36" s="46">
        <v>0.031813310185185184</v>
      </c>
      <c r="M36" s="44">
        <v>0.0111111111111111</v>
      </c>
      <c r="N36" s="88">
        <v>0.020702199074074085</v>
      </c>
    </row>
    <row r="37" spans="1:14" ht="13.5" customHeight="1">
      <c r="A37" s="53" t="s">
        <v>57</v>
      </c>
      <c r="B37" s="57">
        <v>6</v>
      </c>
      <c r="C37" s="58" t="s">
        <v>48</v>
      </c>
      <c r="D37" s="59" t="s">
        <v>49</v>
      </c>
      <c r="E37" s="58" t="s">
        <v>18</v>
      </c>
      <c r="F37" s="58">
        <v>5778</v>
      </c>
      <c r="G37" s="60" t="s">
        <v>378</v>
      </c>
      <c r="H37" s="44">
        <f t="shared" si="2"/>
        <v>0.020789652777777747</v>
      </c>
      <c r="I37" s="45">
        <f t="shared" si="3"/>
        <v>0.0018067129629628746</v>
      </c>
      <c r="J37" s="51">
        <v>0.6625</v>
      </c>
      <c r="K37" s="101"/>
      <c r="L37" s="46">
        <v>0.03745631944444445</v>
      </c>
      <c r="M37" s="44">
        <v>0.0166666666666667</v>
      </c>
      <c r="N37" s="88">
        <v>0.020789652777777747</v>
      </c>
    </row>
    <row r="38" spans="1:14" ht="13.5" customHeight="1">
      <c r="A38" s="53" t="s">
        <v>58</v>
      </c>
      <c r="B38" s="57">
        <v>20</v>
      </c>
      <c r="C38" s="61" t="s">
        <v>46</v>
      </c>
      <c r="D38" s="62" t="s">
        <v>47</v>
      </c>
      <c r="E38" s="63" t="s">
        <v>132</v>
      </c>
      <c r="F38" s="63">
        <v>3725</v>
      </c>
      <c r="G38" s="60" t="s">
        <v>379</v>
      </c>
      <c r="H38" s="44">
        <f t="shared" si="2"/>
        <v>0.021472893518518523</v>
      </c>
      <c r="I38" s="45">
        <f t="shared" si="3"/>
        <v>0.0024899537037036505</v>
      </c>
      <c r="J38" s="51">
        <v>0.663194444444444</v>
      </c>
      <c r="K38" s="101"/>
      <c r="L38" s="46">
        <v>0.038834004629629625</v>
      </c>
      <c r="M38" s="44">
        <v>0.0173611111111111</v>
      </c>
      <c r="N38" s="88">
        <v>0.021472893518518523</v>
      </c>
    </row>
    <row r="39" spans="1:14" ht="13.5" customHeight="1">
      <c r="A39" s="53" t="s">
        <v>59</v>
      </c>
      <c r="B39" s="57">
        <v>16</v>
      </c>
      <c r="C39" s="58" t="s">
        <v>133</v>
      </c>
      <c r="D39" s="59" t="s">
        <v>134</v>
      </c>
      <c r="E39" s="58" t="s">
        <v>135</v>
      </c>
      <c r="F39" s="58">
        <v>11488</v>
      </c>
      <c r="G39" s="60" t="s">
        <v>378</v>
      </c>
      <c r="H39" s="44">
        <f t="shared" si="2"/>
        <v>0.021510034722222245</v>
      </c>
      <c r="I39" s="45">
        <f t="shared" si="3"/>
        <v>0.002527094907407372</v>
      </c>
      <c r="J39" s="51">
        <v>0.661805555555556</v>
      </c>
      <c r="K39" s="101"/>
      <c r="L39" s="46">
        <v>0.037482256944444445</v>
      </c>
      <c r="M39" s="44">
        <v>0.0159722222222222</v>
      </c>
      <c r="N39" s="88">
        <v>0.021510034722222245</v>
      </c>
    </row>
    <row r="40" spans="1:14" ht="13.5" customHeight="1">
      <c r="A40" s="53" t="s">
        <v>60</v>
      </c>
      <c r="B40" s="57">
        <v>14</v>
      </c>
      <c r="C40" s="76" t="s">
        <v>146</v>
      </c>
      <c r="D40" s="62" t="s">
        <v>147</v>
      </c>
      <c r="E40" s="63" t="s">
        <v>351</v>
      </c>
      <c r="F40" s="66" t="s">
        <v>148</v>
      </c>
      <c r="G40" s="60" t="s">
        <v>378</v>
      </c>
      <c r="H40" s="44">
        <f t="shared" si="2"/>
        <v>0.02185186342592593</v>
      </c>
      <c r="I40" s="45">
        <f t="shared" si="3"/>
        <v>0.0028689236111110565</v>
      </c>
      <c r="J40" s="51">
        <v>0.658333333333333</v>
      </c>
      <c r="K40" s="101"/>
      <c r="L40" s="46">
        <v>0.03435186342592593</v>
      </c>
      <c r="M40" s="44">
        <v>0.0125</v>
      </c>
      <c r="N40" s="88">
        <v>0.02185186342592593</v>
      </c>
    </row>
    <row r="41" spans="1:14" ht="13.5" customHeight="1">
      <c r="A41" s="53" t="s">
        <v>61</v>
      </c>
      <c r="B41" s="57">
        <v>18</v>
      </c>
      <c r="C41" s="58" t="s">
        <v>155</v>
      </c>
      <c r="D41" s="59" t="s">
        <v>156</v>
      </c>
      <c r="E41" s="58" t="s">
        <v>135</v>
      </c>
      <c r="F41" s="58">
        <v>2366</v>
      </c>
      <c r="G41" s="60" t="s">
        <v>378</v>
      </c>
      <c r="H41" s="44">
        <f t="shared" si="2"/>
        <v>0.02200943287037037</v>
      </c>
      <c r="I41" s="45">
        <f t="shared" si="3"/>
        <v>0.003026493055555496</v>
      </c>
      <c r="J41" s="51">
        <v>0.6555555555555556</v>
      </c>
      <c r="K41" s="101"/>
      <c r="L41" s="46">
        <v>0.03173165509259259</v>
      </c>
      <c r="M41" s="44">
        <v>0.009722222222222222</v>
      </c>
      <c r="N41" s="88">
        <v>0.02200943287037037</v>
      </c>
    </row>
    <row r="42" spans="1:14" ht="13.5" customHeight="1">
      <c r="A42" s="53" t="s">
        <v>62</v>
      </c>
      <c r="B42" s="69">
        <v>13</v>
      </c>
      <c r="C42" s="61" t="s">
        <v>152</v>
      </c>
      <c r="D42" s="67" t="s">
        <v>153</v>
      </c>
      <c r="E42" s="68" t="s">
        <v>154</v>
      </c>
      <c r="F42" s="68">
        <v>7753</v>
      </c>
      <c r="G42" s="60" t="s">
        <v>378</v>
      </c>
      <c r="H42" s="44">
        <f t="shared" si="2"/>
        <v>0.022144976851851857</v>
      </c>
      <c r="I42" s="45">
        <f t="shared" si="3"/>
        <v>0.003162037037036984</v>
      </c>
      <c r="J42" s="51">
        <v>0.65625</v>
      </c>
      <c r="K42" s="101"/>
      <c r="L42" s="46">
        <v>0.03256164351851852</v>
      </c>
      <c r="M42" s="44">
        <v>0.010416666666666666</v>
      </c>
      <c r="N42" s="88">
        <v>0.022144976851851857</v>
      </c>
    </row>
    <row r="43" spans="1:14" ht="13.5" customHeight="1">
      <c r="A43" s="53" t="s">
        <v>63</v>
      </c>
      <c r="B43" s="57">
        <v>19</v>
      </c>
      <c r="C43" s="61" t="s">
        <v>136</v>
      </c>
      <c r="D43" s="62" t="s">
        <v>137</v>
      </c>
      <c r="E43" s="63" t="s">
        <v>138</v>
      </c>
      <c r="F43" s="63">
        <v>3654</v>
      </c>
      <c r="G43" s="60" t="s">
        <v>379</v>
      </c>
      <c r="H43" s="44">
        <f t="shared" si="2"/>
        <v>0.022241631944444423</v>
      </c>
      <c r="I43" s="45">
        <f t="shared" si="3"/>
        <v>0.0032586921296295507</v>
      </c>
      <c r="J43" s="51">
        <v>0.661111111111111</v>
      </c>
      <c r="K43" s="101"/>
      <c r="L43" s="46">
        <v>0.03751940972222222</v>
      </c>
      <c r="M43" s="44">
        <v>0.0152777777777778</v>
      </c>
      <c r="N43" s="88">
        <v>0.022241631944444423</v>
      </c>
    </row>
    <row r="44" spans="1:14" ht="13.5" customHeight="1">
      <c r="A44" s="53" t="s">
        <v>64</v>
      </c>
      <c r="B44" s="57">
        <v>17</v>
      </c>
      <c r="C44" s="58" t="s">
        <v>143</v>
      </c>
      <c r="D44" s="59" t="s">
        <v>144</v>
      </c>
      <c r="E44" s="58" t="s">
        <v>145</v>
      </c>
      <c r="F44" s="58">
        <v>1134</v>
      </c>
      <c r="G44" s="60" t="s">
        <v>378</v>
      </c>
      <c r="H44" s="44">
        <f t="shared" si="2"/>
        <v>0.02243265046296292</v>
      </c>
      <c r="I44" s="45">
        <f t="shared" si="3"/>
        <v>0.0034497106481480473</v>
      </c>
      <c r="J44" s="51">
        <v>0.657638888888889</v>
      </c>
      <c r="K44" s="101"/>
      <c r="L44" s="46">
        <v>0.03423820601851852</v>
      </c>
      <c r="M44" s="44">
        <v>0.0118055555555556</v>
      </c>
      <c r="N44" s="88">
        <v>0.02243265046296292</v>
      </c>
    </row>
    <row r="45" spans="1:14" ht="13.5" customHeight="1">
      <c r="A45" s="53" t="s">
        <v>65</v>
      </c>
      <c r="B45" s="57">
        <v>10</v>
      </c>
      <c r="C45" s="61" t="s">
        <v>140</v>
      </c>
      <c r="D45" s="62" t="s">
        <v>141</v>
      </c>
      <c r="E45" s="63" t="s">
        <v>142</v>
      </c>
      <c r="F45" s="63">
        <v>4619</v>
      </c>
      <c r="G45" s="60" t="s">
        <v>379</v>
      </c>
      <c r="H45" s="44">
        <f t="shared" si="2"/>
        <v>0.02272142361111116</v>
      </c>
      <c r="I45" s="45">
        <f t="shared" si="3"/>
        <v>0.0037384837962962866</v>
      </c>
      <c r="J45" s="51">
        <v>0.659027777777778</v>
      </c>
      <c r="K45" s="101"/>
      <c r="L45" s="46">
        <v>0.03591586805555556</v>
      </c>
      <c r="M45" s="44">
        <v>0.0131944444444444</v>
      </c>
      <c r="N45" s="88">
        <v>0.02272142361111116</v>
      </c>
    </row>
    <row r="46" spans="1:10" ht="13.5" customHeight="1">
      <c r="A46" s="19"/>
      <c r="B46" s="20" t="s">
        <v>157</v>
      </c>
      <c r="C46" s="21"/>
      <c r="D46" s="21"/>
      <c r="E46" s="22"/>
      <c r="F46" s="23"/>
      <c r="G46" s="23"/>
      <c r="H46" s="23"/>
      <c r="I46" s="23"/>
      <c r="J46" s="24"/>
    </row>
    <row r="47" spans="1:10" s="41" customFormat="1" ht="13.5" customHeight="1">
      <c r="A47" s="110" t="s">
        <v>28</v>
      </c>
      <c r="B47" s="110"/>
      <c r="C47" s="110"/>
      <c r="D47" s="110"/>
      <c r="E47" s="110"/>
      <c r="F47" s="110"/>
      <c r="G47" s="110"/>
      <c r="H47" s="110"/>
      <c r="I47" s="110"/>
      <c r="J47" s="110"/>
    </row>
    <row r="48" spans="1:10" s="41" customFormat="1" ht="13.5" customHeight="1">
      <c r="A48" s="35"/>
      <c r="B48" s="36"/>
      <c r="C48" s="37"/>
      <c r="D48" s="37"/>
      <c r="E48" s="38"/>
      <c r="F48" s="39"/>
      <c r="G48" s="39"/>
      <c r="H48" s="39"/>
      <c r="I48" s="39"/>
      <c r="J48" s="40"/>
    </row>
    <row r="49" spans="1:10" s="41" customFormat="1" ht="13.5" customHeight="1">
      <c r="A49" s="35"/>
      <c r="H49" s="39"/>
      <c r="I49" s="39"/>
      <c r="J49" s="40"/>
    </row>
    <row r="50" spans="1:10" s="41" customFormat="1" ht="13.5" customHeight="1">
      <c r="A50" s="35"/>
      <c r="B50" s="36"/>
      <c r="C50" s="37"/>
      <c r="D50" s="37"/>
      <c r="E50" s="38"/>
      <c r="F50" s="39"/>
      <c r="G50" s="39"/>
      <c r="H50" s="39"/>
      <c r="I50" s="39"/>
      <c r="J50" s="40"/>
    </row>
    <row r="51" spans="1:12" s="41" customFormat="1" ht="13.5" customHeight="1">
      <c r="A51" s="35"/>
      <c r="B51" s="36"/>
      <c r="C51" s="37"/>
      <c r="D51" s="37"/>
      <c r="E51" s="38"/>
      <c r="F51" s="39"/>
      <c r="G51" s="39"/>
      <c r="H51" s="39"/>
      <c r="I51" s="39"/>
      <c r="J51" s="40"/>
      <c r="L51" s="56"/>
    </row>
    <row r="52" spans="1:10" s="41" customFormat="1" ht="13.5" customHeight="1">
      <c r="A52" s="35"/>
      <c r="B52" s="36"/>
      <c r="C52" s="37"/>
      <c r="D52" s="37"/>
      <c r="E52" s="38"/>
      <c r="F52" s="39"/>
      <c r="G52" s="39"/>
      <c r="H52" s="39"/>
      <c r="I52" s="39"/>
      <c r="J52" s="40"/>
    </row>
    <row r="53" spans="1:10" s="41" customFormat="1" ht="13.5" customHeight="1">
      <c r="A53" s="35"/>
      <c r="B53" s="36"/>
      <c r="C53" s="37"/>
      <c r="D53" s="37"/>
      <c r="E53" s="38"/>
      <c r="F53" s="39"/>
      <c r="G53" s="39"/>
      <c r="H53" s="39"/>
      <c r="I53" s="39"/>
      <c r="J53" s="40"/>
    </row>
    <row r="54" spans="1:10" s="41" customFormat="1" ht="13.5" customHeight="1">
      <c r="A54" s="35"/>
      <c r="B54" s="36"/>
      <c r="C54" s="37"/>
      <c r="D54" s="37"/>
      <c r="E54" s="38"/>
      <c r="F54" s="39"/>
      <c r="G54" s="39"/>
      <c r="H54" s="39"/>
      <c r="I54" s="39"/>
      <c r="J54" s="40"/>
    </row>
    <row r="55" spans="1:10" s="41" customFormat="1" ht="13.5" customHeight="1">
      <c r="A55" s="35"/>
      <c r="B55" s="36"/>
      <c r="C55" s="37"/>
      <c r="D55" s="37"/>
      <c r="E55" s="38"/>
      <c r="F55" s="39"/>
      <c r="G55" s="39"/>
      <c r="H55" s="39"/>
      <c r="I55" s="39"/>
      <c r="J55" s="40"/>
    </row>
    <row r="56" spans="1:10" s="41" customFormat="1" ht="13.5" customHeight="1">
      <c r="A56" s="35"/>
      <c r="B56" s="36"/>
      <c r="C56" s="37"/>
      <c r="D56" s="37"/>
      <c r="E56" s="38"/>
      <c r="F56" s="39"/>
      <c r="G56" s="39"/>
      <c r="H56" s="39"/>
      <c r="I56" s="39"/>
      <c r="J56" s="40"/>
    </row>
    <row r="57" spans="1:10" s="41" customFormat="1" ht="13.5" customHeight="1">
      <c r="A57" s="35"/>
      <c r="B57" s="36"/>
      <c r="C57" s="37"/>
      <c r="D57" s="37"/>
      <c r="E57" s="38"/>
      <c r="F57" s="39"/>
      <c r="G57" s="39"/>
      <c r="H57" s="39"/>
      <c r="I57" s="39"/>
      <c r="J57" s="40"/>
    </row>
    <row r="58" spans="1:10" s="41" customFormat="1" ht="13.5" customHeight="1">
      <c r="A58" s="35"/>
      <c r="B58" s="36"/>
      <c r="C58" s="37"/>
      <c r="D58" s="37"/>
      <c r="E58" s="38"/>
      <c r="F58" s="39"/>
      <c r="G58" s="39"/>
      <c r="H58" s="39"/>
      <c r="I58" s="39"/>
      <c r="J58" s="40"/>
    </row>
    <row r="59" spans="1:10" s="41" customFormat="1" ht="13.5" customHeight="1">
      <c r="A59" s="35"/>
      <c r="B59" s="36"/>
      <c r="C59" s="37"/>
      <c r="D59" s="37"/>
      <c r="E59" s="38"/>
      <c r="F59" s="39"/>
      <c r="G59" s="39"/>
      <c r="H59" s="39"/>
      <c r="I59" s="39"/>
      <c r="J59" s="40"/>
    </row>
    <row r="60" s="41" customFormat="1" ht="13.5" customHeight="1"/>
    <row r="61" spans="1:10" s="41" customFormat="1" ht="13.5" customHeight="1">
      <c r="A61" s="35"/>
      <c r="B61" s="36"/>
      <c r="C61" s="37"/>
      <c r="D61" s="37"/>
      <c r="E61" s="38"/>
      <c r="F61" s="39"/>
      <c r="G61" s="39"/>
      <c r="H61" s="39"/>
      <c r="I61" s="39"/>
      <c r="J61" s="40"/>
    </row>
    <row r="62" spans="1:10" s="41" customFormat="1" ht="13.5" customHeight="1">
      <c r="A62" s="35"/>
      <c r="B62" s="36"/>
      <c r="C62" s="37"/>
      <c r="D62" s="37"/>
      <c r="E62" s="38"/>
      <c r="F62" s="39"/>
      <c r="G62" s="39"/>
      <c r="H62" s="39"/>
      <c r="I62" s="39"/>
      <c r="J62" s="40"/>
    </row>
    <row r="63" spans="1:10" s="41" customFormat="1" ht="13.5" customHeight="1">
      <c r="A63" s="35"/>
      <c r="B63" s="36"/>
      <c r="C63" s="37"/>
      <c r="D63" s="37"/>
      <c r="E63" s="38"/>
      <c r="F63" s="39"/>
      <c r="G63" s="39"/>
      <c r="H63" s="39"/>
      <c r="I63" s="39"/>
      <c r="J63" s="40"/>
    </row>
    <row r="64" spans="1:10" s="41" customFormat="1" ht="13.5" customHeight="1">
      <c r="A64" s="35"/>
      <c r="B64" s="36"/>
      <c r="C64" s="37"/>
      <c r="D64" s="37"/>
      <c r="E64" s="38"/>
      <c r="F64" s="39"/>
      <c r="G64" s="39"/>
      <c r="H64" s="39"/>
      <c r="I64" s="39"/>
      <c r="J64" s="40"/>
    </row>
    <row r="65" spans="1:10" s="41" customFormat="1" ht="13.5" customHeight="1">
      <c r="A65" s="35"/>
      <c r="B65" s="36"/>
      <c r="C65" s="37"/>
      <c r="D65" s="37"/>
      <c r="E65" s="38"/>
      <c r="F65" s="39"/>
      <c r="G65" s="39"/>
      <c r="H65" s="39"/>
      <c r="I65" s="39"/>
      <c r="J65" s="40"/>
    </row>
    <row r="66" spans="1:10" s="41" customFormat="1" ht="13.5" customHeight="1">
      <c r="A66" s="35"/>
      <c r="B66" s="36"/>
      <c r="C66" s="37"/>
      <c r="D66" s="37"/>
      <c r="E66" s="38"/>
      <c r="F66" s="39"/>
      <c r="G66" s="39"/>
      <c r="H66" s="39"/>
      <c r="I66" s="39"/>
      <c r="J66" s="40"/>
    </row>
    <row r="67" spans="1:10" s="41" customFormat="1" ht="13.5" customHeight="1">
      <c r="A67" s="35"/>
      <c r="B67" s="36"/>
      <c r="C67" s="37"/>
      <c r="D67" s="37"/>
      <c r="E67" s="38"/>
      <c r="F67" s="39"/>
      <c r="G67" s="39"/>
      <c r="H67" s="39"/>
      <c r="I67" s="39"/>
      <c r="J67" s="40"/>
    </row>
    <row r="68" spans="1:10" s="41" customFormat="1" ht="13.5" customHeight="1">
      <c r="A68" s="35"/>
      <c r="B68" s="36"/>
      <c r="C68" s="37"/>
      <c r="D68" s="37"/>
      <c r="E68" s="38"/>
      <c r="F68" s="39"/>
      <c r="G68" s="39"/>
      <c r="H68" s="39"/>
      <c r="I68" s="39"/>
      <c r="J68" s="40"/>
    </row>
    <row r="69" spans="1:10" s="41" customFormat="1" ht="13.5" customHeight="1">
      <c r="A69" s="35"/>
      <c r="B69" s="36"/>
      <c r="C69" s="37"/>
      <c r="D69" s="37"/>
      <c r="E69" s="38"/>
      <c r="F69" s="39"/>
      <c r="G69" s="39"/>
      <c r="H69" s="39"/>
      <c r="I69" s="39"/>
      <c r="J69" s="40"/>
    </row>
    <row r="70" spans="1:10" s="41" customFormat="1" ht="13.5" customHeight="1">
      <c r="A70" s="35"/>
      <c r="B70" s="36"/>
      <c r="C70" s="37"/>
      <c r="D70" s="37"/>
      <c r="E70" s="38"/>
      <c r="F70" s="39"/>
      <c r="G70" s="39"/>
      <c r="H70" s="39"/>
      <c r="I70" s="39"/>
      <c r="J70" s="40"/>
    </row>
    <row r="71" spans="1:10" s="41" customFormat="1" ht="13.5" customHeight="1">
      <c r="A71" s="35"/>
      <c r="B71" s="36"/>
      <c r="C71" s="37"/>
      <c r="D71" s="37"/>
      <c r="E71" s="38"/>
      <c r="F71" s="39"/>
      <c r="G71" s="39"/>
      <c r="H71" s="39"/>
      <c r="I71" s="39"/>
      <c r="J71" s="40"/>
    </row>
    <row r="72" spans="1:10" s="41" customFormat="1" ht="13.5" customHeight="1">
      <c r="A72" s="35"/>
      <c r="B72" s="36"/>
      <c r="C72" s="37"/>
      <c r="D72" s="37"/>
      <c r="E72" s="38"/>
      <c r="F72" s="39"/>
      <c r="G72" s="39"/>
      <c r="H72" s="39"/>
      <c r="I72" s="39"/>
      <c r="J72" s="40"/>
    </row>
    <row r="73" spans="1:10" s="41" customFormat="1" ht="13.5" customHeight="1">
      <c r="A73" s="35"/>
      <c r="B73" s="36"/>
      <c r="C73" s="37"/>
      <c r="D73" s="37"/>
      <c r="E73" s="38"/>
      <c r="F73" s="39"/>
      <c r="G73" s="39"/>
      <c r="H73" s="39"/>
      <c r="I73" s="39"/>
      <c r="J73" s="40"/>
    </row>
    <row r="74" spans="1:10" s="41" customFormat="1" ht="13.5" customHeight="1">
      <c r="A74" s="35"/>
      <c r="B74" s="36"/>
      <c r="C74" s="37"/>
      <c r="D74" s="37"/>
      <c r="E74" s="38"/>
      <c r="F74" s="39"/>
      <c r="G74" s="39"/>
      <c r="H74" s="39"/>
      <c r="I74" s="39"/>
      <c r="J74" s="40"/>
    </row>
    <row r="75" spans="1:10" s="41" customFormat="1" ht="13.5" customHeight="1">
      <c r="A75" s="35"/>
      <c r="B75" s="36"/>
      <c r="C75" s="37"/>
      <c r="D75" s="37"/>
      <c r="E75" s="38"/>
      <c r="F75" s="39"/>
      <c r="G75" s="39"/>
      <c r="H75" s="39"/>
      <c r="I75" s="39"/>
      <c r="J75" s="40"/>
    </row>
    <row r="76" spans="1:240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</row>
    <row r="77" spans="11:240" ht="6" customHeight="1"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</row>
    <row r="78" spans="1:240" ht="0.75" customHeight="1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</row>
    <row r="79" spans="11:240" ht="22.5" customHeight="1"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</row>
    <row r="80" spans="1:240" s="41" customFormat="1" ht="9.7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</row>
  </sheetData>
  <sheetProtection/>
  <mergeCells count="13">
    <mergeCell ref="A10:J10"/>
    <mergeCell ref="D3:H3"/>
    <mergeCell ref="A78:J78"/>
    <mergeCell ref="A47:J47"/>
    <mergeCell ref="A11:E11"/>
    <mergeCell ref="F11:J11"/>
    <mergeCell ref="A28:J28"/>
    <mergeCell ref="A29:E29"/>
    <mergeCell ref="F29:J29"/>
    <mergeCell ref="A1:J1"/>
    <mergeCell ref="A2:J2"/>
    <mergeCell ref="F4:J4"/>
    <mergeCell ref="A5:J5"/>
  </mergeCells>
  <printOptions/>
  <pageMargins left="0.59" right="0.2755905511811024" top="0.33" bottom="0.4330708661417323" header="0.1968503937007874" footer="0.4330708661417323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IF113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5.421875" style="26" customWidth="1"/>
    <col min="2" max="2" width="5.8515625" style="29" customWidth="1"/>
    <col min="3" max="3" width="12.421875" style="28" bestFit="1" customWidth="1"/>
    <col min="4" max="4" width="27.00390625" style="28" customWidth="1"/>
    <col min="5" max="5" width="29.28125" style="25" customWidth="1"/>
    <col min="6" max="6" width="12.00390625" style="2" customWidth="1"/>
    <col min="7" max="7" width="10.421875" style="2" bestFit="1" customWidth="1"/>
    <col min="8" max="8" width="12.421875" style="2" customWidth="1"/>
    <col min="9" max="9" width="13.140625" style="2" customWidth="1"/>
    <col min="10" max="10" width="11.28125" style="27" hidden="1" customWidth="1"/>
    <col min="11" max="11" width="11.140625" style="1" hidden="1" customWidth="1"/>
    <col min="12" max="12" width="10.57421875" style="1" hidden="1" customWidth="1"/>
    <col min="13" max="13" width="9.140625" style="1" hidden="1" customWidth="1"/>
    <col min="14" max="14" width="10.7109375" style="1" hidden="1" customWidth="1"/>
    <col min="15" max="16384" width="9.140625" style="1" customWidth="1"/>
  </cols>
  <sheetData>
    <row r="1" spans="1:10" ht="24" customHeight="1">
      <c r="A1" s="103" t="s">
        <v>120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>
      <c r="A2" s="104" t="s">
        <v>121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5.75">
      <c r="A3" s="30"/>
      <c r="B3" s="31"/>
      <c r="C3" s="32"/>
      <c r="D3" s="108" t="s">
        <v>39</v>
      </c>
      <c r="E3" s="108"/>
      <c r="F3" s="108"/>
      <c r="G3" s="108"/>
      <c r="H3" s="108"/>
      <c r="I3" s="48"/>
      <c r="J3" s="47" t="s">
        <v>38</v>
      </c>
    </row>
    <row r="4" spans="1:10" ht="12.75" customHeight="1">
      <c r="A4" s="33" t="s">
        <v>40</v>
      </c>
      <c r="B4" s="31"/>
      <c r="C4" s="54">
        <v>40351</v>
      </c>
      <c r="D4" s="32"/>
      <c r="E4" s="34"/>
      <c r="F4" s="105" t="s">
        <v>369</v>
      </c>
      <c r="G4" s="105"/>
      <c r="H4" s="105"/>
      <c r="I4" s="105"/>
      <c r="J4" s="105"/>
    </row>
    <row r="5" spans="1:10" ht="20.25" customHeight="1">
      <c r="A5" s="106" t="s">
        <v>377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9" customHeight="1">
      <c r="A6" s="4"/>
      <c r="B6" s="5"/>
      <c r="C6" s="6"/>
      <c r="D6" s="6"/>
      <c r="E6" s="4"/>
      <c r="F6" s="7"/>
      <c r="G6" s="7"/>
      <c r="H6" s="4"/>
      <c r="I6" s="4"/>
      <c r="J6" s="8"/>
    </row>
    <row r="7" spans="1:12" ht="12.75">
      <c r="A7" s="9" t="s">
        <v>0</v>
      </c>
      <c r="B7" s="9" t="s">
        <v>16</v>
      </c>
      <c r="C7" s="9" t="s">
        <v>1</v>
      </c>
      <c r="D7" s="9" t="s">
        <v>2</v>
      </c>
      <c r="E7" s="9" t="s">
        <v>3</v>
      </c>
      <c r="F7" s="9" t="s">
        <v>8</v>
      </c>
      <c r="G7" s="9" t="s">
        <v>126</v>
      </c>
      <c r="H7" s="9" t="s">
        <v>122</v>
      </c>
      <c r="I7" s="9" t="s">
        <v>124</v>
      </c>
      <c r="J7" s="9" t="s">
        <v>29</v>
      </c>
      <c r="L7" s="52" t="s">
        <v>36</v>
      </c>
    </row>
    <row r="8" spans="1:10" ht="12.75">
      <c r="A8" s="10" t="s">
        <v>6</v>
      </c>
      <c r="B8" s="10" t="s">
        <v>7</v>
      </c>
      <c r="C8" s="10" t="s">
        <v>4</v>
      </c>
      <c r="D8" s="10" t="s">
        <v>5</v>
      </c>
      <c r="E8" s="10" t="s">
        <v>17</v>
      </c>
      <c r="F8" s="10" t="s">
        <v>9</v>
      </c>
      <c r="G8" s="10" t="s">
        <v>127</v>
      </c>
      <c r="H8" s="10" t="s">
        <v>123</v>
      </c>
      <c r="I8" s="10" t="s">
        <v>125</v>
      </c>
      <c r="J8" s="10" t="s">
        <v>382</v>
      </c>
    </row>
    <row r="9" spans="1:10" ht="11.25" customHeight="1" thickBot="1">
      <c r="A9" s="11"/>
      <c r="B9" s="11"/>
      <c r="C9" s="3"/>
      <c r="D9" s="3"/>
      <c r="E9" s="11"/>
      <c r="F9" s="11"/>
      <c r="G9" s="11"/>
      <c r="H9" s="12"/>
      <c r="I9" s="12"/>
      <c r="J9" s="12"/>
    </row>
    <row r="10" spans="1:10" ht="15">
      <c r="A10" s="107" t="s">
        <v>15</v>
      </c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26" ht="15">
      <c r="A11" s="111" t="s">
        <v>41</v>
      </c>
      <c r="B11" s="111"/>
      <c r="C11" s="111"/>
      <c r="D11" s="111"/>
      <c r="E11" s="111"/>
      <c r="F11" s="114" t="s">
        <v>380</v>
      </c>
      <c r="G11" s="114"/>
      <c r="H11" s="114"/>
      <c r="I11" s="114"/>
      <c r="J11" s="114"/>
      <c r="L11" s="89"/>
      <c r="R11" s="57"/>
      <c r="S11" s="58"/>
      <c r="T11" s="59"/>
      <c r="U11" s="58"/>
      <c r="V11" s="60"/>
      <c r="W11" s="58"/>
      <c r="X11" s="44"/>
      <c r="Y11" s="45"/>
      <c r="Z11" s="51"/>
    </row>
    <row r="12" spans="1:26" ht="15">
      <c r="A12" s="64"/>
      <c r="B12" s="64"/>
      <c r="C12" s="64"/>
      <c r="D12" s="64"/>
      <c r="E12" s="64"/>
      <c r="F12" s="65"/>
      <c r="G12" s="65"/>
      <c r="H12" s="65"/>
      <c r="I12" s="65"/>
      <c r="J12" s="65"/>
      <c r="R12" s="57"/>
      <c r="S12" s="58"/>
      <c r="T12" s="59"/>
      <c r="U12" s="58"/>
      <c r="V12" s="60"/>
      <c r="W12" s="58"/>
      <c r="X12" s="77"/>
      <c r="Y12" s="78"/>
      <c r="Z12" s="79"/>
    </row>
    <row r="13" spans="1:14" ht="13.5" customHeight="1">
      <c r="A13" s="80" t="s">
        <v>50</v>
      </c>
      <c r="B13" s="61">
        <v>66</v>
      </c>
      <c r="C13" s="93" t="s">
        <v>217</v>
      </c>
      <c r="D13" s="94" t="s">
        <v>218</v>
      </c>
      <c r="E13" s="93" t="s">
        <v>19</v>
      </c>
      <c r="F13" s="95" t="s">
        <v>219</v>
      </c>
      <c r="G13" s="96" t="s">
        <v>378</v>
      </c>
      <c r="H13" s="97">
        <f aca="true" t="shared" si="0" ref="H13:H44">L13-M13</f>
        <v>0.017890682870370295</v>
      </c>
      <c r="I13" s="91" t="s">
        <v>376</v>
      </c>
      <c r="J13" s="81">
        <v>0.716666666666667</v>
      </c>
      <c r="K13" s="49" t="s">
        <v>374</v>
      </c>
      <c r="L13" s="46">
        <v>0.0887240162037037</v>
      </c>
      <c r="M13" s="44">
        <v>0.0708333333333334</v>
      </c>
      <c r="N13" s="97">
        <v>0.017890682870370295</v>
      </c>
    </row>
    <row r="14" spans="1:20" ht="13.5" customHeight="1">
      <c r="A14" s="80" t="s">
        <v>51</v>
      </c>
      <c r="B14" s="61">
        <v>52</v>
      </c>
      <c r="C14" s="98" t="s">
        <v>192</v>
      </c>
      <c r="D14" s="99" t="s">
        <v>193</v>
      </c>
      <c r="E14" s="98" t="s">
        <v>27</v>
      </c>
      <c r="F14" s="96">
        <v>11632</v>
      </c>
      <c r="G14" s="96" t="s">
        <v>378</v>
      </c>
      <c r="H14" s="97">
        <f t="shared" si="0"/>
        <v>0.01804815972222211</v>
      </c>
      <c r="I14" s="91">
        <f aca="true" t="shared" si="1" ref="I14:I45">H14-$H$13</f>
        <v>0.00015747685185181493</v>
      </c>
      <c r="J14" s="81">
        <v>0.722222222222222</v>
      </c>
      <c r="K14" s="49" t="s">
        <v>374</v>
      </c>
      <c r="L14" s="46">
        <v>0.09443704861111112</v>
      </c>
      <c r="M14" s="44">
        <v>0.076388888888889</v>
      </c>
      <c r="N14" s="97">
        <v>0.01804815972222211</v>
      </c>
      <c r="R14" s="2"/>
      <c r="S14" s="2"/>
      <c r="T14" s="27"/>
    </row>
    <row r="15" spans="1:14" ht="13.5" customHeight="1">
      <c r="A15" s="80" t="s">
        <v>52</v>
      </c>
      <c r="B15" s="61">
        <v>68</v>
      </c>
      <c r="C15" s="93" t="s">
        <v>247</v>
      </c>
      <c r="D15" s="94" t="s">
        <v>248</v>
      </c>
      <c r="E15" s="93" t="s">
        <v>249</v>
      </c>
      <c r="F15" s="95" t="s">
        <v>250</v>
      </c>
      <c r="G15" s="96" t="s">
        <v>378</v>
      </c>
      <c r="H15" s="97">
        <f t="shared" si="0"/>
        <v>0.018074513888888796</v>
      </c>
      <c r="I15" s="91">
        <f t="shared" si="1"/>
        <v>0.0001838310185185016</v>
      </c>
      <c r="J15" s="81">
        <v>0.706944444444444</v>
      </c>
      <c r="K15" s="49" t="s">
        <v>374</v>
      </c>
      <c r="L15" s="46">
        <v>0.079185625</v>
      </c>
      <c r="M15" s="44">
        <v>0.0611111111111112</v>
      </c>
      <c r="N15" s="97">
        <v>0.018074513888888796</v>
      </c>
    </row>
    <row r="16" spans="1:14" ht="13.5" customHeight="1">
      <c r="A16" s="80" t="s">
        <v>53</v>
      </c>
      <c r="B16" s="61">
        <v>64</v>
      </c>
      <c r="C16" s="98" t="s">
        <v>205</v>
      </c>
      <c r="D16" s="99" t="s">
        <v>206</v>
      </c>
      <c r="E16" s="98" t="s">
        <v>180</v>
      </c>
      <c r="F16" s="96">
        <v>18379</v>
      </c>
      <c r="G16" s="96" t="s">
        <v>378</v>
      </c>
      <c r="H16" s="97">
        <f t="shared" si="0"/>
        <v>0.018090671296296212</v>
      </c>
      <c r="I16" s="91">
        <f t="shared" si="1"/>
        <v>0.0001999884259259177</v>
      </c>
      <c r="J16" s="81">
        <v>0.718055555555555</v>
      </c>
      <c r="K16" s="49" t="s">
        <v>374</v>
      </c>
      <c r="L16" s="46">
        <v>0.09031289351851851</v>
      </c>
      <c r="M16" s="44">
        <v>0.0722222222222223</v>
      </c>
      <c r="N16" s="97">
        <v>0.018090671296296212</v>
      </c>
    </row>
    <row r="17" spans="1:20" ht="13.5" customHeight="1">
      <c r="A17" s="80" t="s">
        <v>54</v>
      </c>
      <c r="B17" s="61">
        <v>71</v>
      </c>
      <c r="C17" s="98" t="s">
        <v>226</v>
      </c>
      <c r="D17" s="99" t="s">
        <v>227</v>
      </c>
      <c r="E17" s="98" t="s">
        <v>228</v>
      </c>
      <c r="F17" s="96">
        <v>15554</v>
      </c>
      <c r="G17" s="96" t="s">
        <v>378</v>
      </c>
      <c r="H17" s="97">
        <f t="shared" si="0"/>
        <v>0.018131747685185134</v>
      </c>
      <c r="I17" s="91">
        <f t="shared" si="1"/>
        <v>0.00024106481481483977</v>
      </c>
      <c r="J17" s="81">
        <v>0.713888888888889</v>
      </c>
      <c r="K17" s="49" t="s">
        <v>374</v>
      </c>
      <c r="L17" s="46">
        <v>0.08618730324074074</v>
      </c>
      <c r="M17" s="44">
        <v>0.0680555555555556</v>
      </c>
      <c r="N17" s="97">
        <v>0.018131747685185134</v>
      </c>
      <c r="O17" s="57"/>
      <c r="P17" s="63"/>
      <c r="Q17" s="62"/>
      <c r="R17" s="63"/>
      <c r="S17" s="74"/>
      <c r="T17" s="58"/>
    </row>
    <row r="18" spans="1:20" ht="13.5" customHeight="1">
      <c r="A18" s="80" t="s">
        <v>55</v>
      </c>
      <c r="B18" s="61">
        <v>27</v>
      </c>
      <c r="C18" s="98" t="s">
        <v>199</v>
      </c>
      <c r="D18" s="99" t="s">
        <v>200</v>
      </c>
      <c r="E18" s="98" t="s">
        <v>21</v>
      </c>
      <c r="F18" s="96">
        <v>18203</v>
      </c>
      <c r="G18" s="96" t="s">
        <v>378</v>
      </c>
      <c r="H18" s="97">
        <f t="shared" si="0"/>
        <v>0.018156446759259218</v>
      </c>
      <c r="I18" s="91">
        <f t="shared" si="1"/>
        <v>0.000265763888888923</v>
      </c>
      <c r="J18" s="81">
        <v>0.720138888888889</v>
      </c>
      <c r="K18" s="49" t="s">
        <v>374</v>
      </c>
      <c r="L18" s="46">
        <v>0.09246200231481481</v>
      </c>
      <c r="M18" s="44">
        <v>0.0743055555555556</v>
      </c>
      <c r="N18" s="97">
        <v>0.018156446759259218</v>
      </c>
      <c r="O18" s="57"/>
      <c r="P18" s="57"/>
      <c r="Q18" s="62"/>
      <c r="R18" s="57"/>
      <c r="S18" s="74"/>
      <c r="T18" s="58"/>
    </row>
    <row r="19" spans="1:14" ht="13.5" customHeight="1">
      <c r="A19" s="80" t="s">
        <v>56</v>
      </c>
      <c r="B19" s="61">
        <v>10</v>
      </c>
      <c r="C19" s="98" t="s">
        <v>197</v>
      </c>
      <c r="D19" s="99" t="s">
        <v>198</v>
      </c>
      <c r="E19" s="98" t="s">
        <v>10</v>
      </c>
      <c r="F19" s="96">
        <v>16274</v>
      </c>
      <c r="G19" s="96" t="s">
        <v>378</v>
      </c>
      <c r="H19" s="97">
        <f t="shared" si="0"/>
        <v>0.018191562499999897</v>
      </c>
      <c r="I19" s="91">
        <f t="shared" si="1"/>
        <v>0.00030087962962960235</v>
      </c>
      <c r="J19" s="81">
        <v>0.720833333333333</v>
      </c>
      <c r="K19" s="49" t="s">
        <v>374</v>
      </c>
      <c r="L19" s="46">
        <v>0.09319156249999999</v>
      </c>
      <c r="M19" s="44">
        <v>0.0750000000000001</v>
      </c>
      <c r="N19" s="97">
        <v>0.018191562499999897</v>
      </c>
    </row>
    <row r="20" spans="1:14" ht="13.5" customHeight="1">
      <c r="A20" s="80" t="s">
        <v>57</v>
      </c>
      <c r="B20" s="61">
        <v>6</v>
      </c>
      <c r="C20" s="98" t="s">
        <v>236</v>
      </c>
      <c r="D20" s="99" t="s">
        <v>237</v>
      </c>
      <c r="E20" s="98" t="s">
        <v>10</v>
      </c>
      <c r="F20" s="96">
        <v>15973</v>
      </c>
      <c r="G20" s="96" t="s">
        <v>378</v>
      </c>
      <c r="H20" s="97">
        <f t="shared" si="0"/>
        <v>0.018225995370370243</v>
      </c>
      <c r="I20" s="91">
        <f t="shared" si="1"/>
        <v>0.0003353124999999485</v>
      </c>
      <c r="J20" s="81">
        <v>0.711111111111111</v>
      </c>
      <c r="K20" s="49" t="s">
        <v>374</v>
      </c>
      <c r="L20" s="46">
        <v>0.08350377314814815</v>
      </c>
      <c r="M20" s="44">
        <v>0.0652777777777779</v>
      </c>
      <c r="N20" s="97">
        <v>0.018225995370370243</v>
      </c>
    </row>
    <row r="21" spans="1:14" ht="13.5" customHeight="1">
      <c r="A21" s="80" t="s">
        <v>58</v>
      </c>
      <c r="B21" s="61">
        <v>53</v>
      </c>
      <c r="C21" s="98" t="s">
        <v>201</v>
      </c>
      <c r="D21" s="99" t="s">
        <v>202</v>
      </c>
      <c r="E21" s="98" t="s">
        <v>27</v>
      </c>
      <c r="F21" s="96">
        <v>18946</v>
      </c>
      <c r="G21" s="96" t="s">
        <v>378</v>
      </c>
      <c r="H21" s="97">
        <f t="shared" si="0"/>
        <v>0.0183489351851851</v>
      </c>
      <c r="I21" s="91">
        <f t="shared" si="1"/>
        <v>0.00045825231481480544</v>
      </c>
      <c r="J21" s="81">
        <v>0.719444444444444</v>
      </c>
      <c r="K21" s="49" t="s">
        <v>374</v>
      </c>
      <c r="L21" s="46">
        <v>0.0919600462962963</v>
      </c>
      <c r="M21" s="44">
        <v>0.0736111111111112</v>
      </c>
      <c r="N21" s="97">
        <v>0.0183489351851851</v>
      </c>
    </row>
    <row r="22" spans="1:14" ht="13.5" customHeight="1">
      <c r="A22" s="80" t="s">
        <v>59</v>
      </c>
      <c r="B22" s="61">
        <v>32</v>
      </c>
      <c r="C22" s="93" t="s">
        <v>160</v>
      </c>
      <c r="D22" s="94" t="s">
        <v>245</v>
      </c>
      <c r="E22" s="93" t="s">
        <v>22</v>
      </c>
      <c r="F22" s="95" t="s">
        <v>246</v>
      </c>
      <c r="G22" s="96" t="s">
        <v>378</v>
      </c>
      <c r="H22" s="97">
        <f t="shared" si="0"/>
        <v>0.01847222222222218</v>
      </c>
      <c r="I22" s="91">
        <f t="shared" si="1"/>
        <v>0.0005815393518518869</v>
      </c>
      <c r="J22" s="81">
        <v>0.707638888888889</v>
      </c>
      <c r="K22" s="49" t="s">
        <v>374</v>
      </c>
      <c r="L22" s="46">
        <v>0.08027777777777778</v>
      </c>
      <c r="M22" s="44">
        <v>0.0618055555555556</v>
      </c>
      <c r="N22" s="97">
        <v>0.01847222222222218</v>
      </c>
    </row>
    <row r="23" spans="1:14" ht="13.5" customHeight="1">
      <c r="A23" s="80" t="s">
        <v>60</v>
      </c>
      <c r="B23" s="61">
        <v>19</v>
      </c>
      <c r="C23" s="98" t="s">
        <v>210</v>
      </c>
      <c r="D23" s="99" t="s">
        <v>211</v>
      </c>
      <c r="E23" s="98" t="s">
        <v>20</v>
      </c>
      <c r="F23" s="96">
        <v>6111</v>
      </c>
      <c r="G23" s="96" t="s">
        <v>378</v>
      </c>
      <c r="H23" s="97">
        <f t="shared" si="0"/>
        <v>0.018546944444444338</v>
      </c>
      <c r="I23" s="91">
        <f t="shared" si="1"/>
        <v>0.0006562615740740435</v>
      </c>
      <c r="J23" s="81">
        <v>0.709722222222222</v>
      </c>
      <c r="K23" s="49" t="s">
        <v>374</v>
      </c>
      <c r="L23" s="46">
        <v>0.08243583333333333</v>
      </c>
      <c r="M23" s="44">
        <v>0.063888888888889</v>
      </c>
      <c r="N23" s="97">
        <v>0.018546944444444338</v>
      </c>
    </row>
    <row r="24" spans="1:14" ht="13.5" customHeight="1">
      <c r="A24" s="80" t="s">
        <v>61</v>
      </c>
      <c r="B24" s="61">
        <v>18</v>
      </c>
      <c r="C24" s="98" t="s">
        <v>231</v>
      </c>
      <c r="D24" s="99" t="s">
        <v>232</v>
      </c>
      <c r="E24" s="98" t="s">
        <v>20</v>
      </c>
      <c r="F24" s="96">
        <v>17469</v>
      </c>
      <c r="G24" s="96" t="s">
        <v>378</v>
      </c>
      <c r="H24" s="97">
        <f t="shared" si="0"/>
        <v>0.018563240740740658</v>
      </c>
      <c r="I24" s="91">
        <f t="shared" si="1"/>
        <v>0.0006725578703703633</v>
      </c>
      <c r="J24" s="81">
        <v>0.711805555555555</v>
      </c>
      <c r="K24" s="49" t="s">
        <v>374</v>
      </c>
      <c r="L24" s="46">
        <v>0.08453546296296295</v>
      </c>
      <c r="M24" s="44">
        <v>0.0659722222222223</v>
      </c>
      <c r="N24" s="97">
        <v>0.018563240740740658</v>
      </c>
    </row>
    <row r="25" spans="1:14" ht="13.5" customHeight="1">
      <c r="A25" s="80" t="s">
        <v>62</v>
      </c>
      <c r="B25" s="61">
        <v>50</v>
      </c>
      <c r="C25" s="93" t="s">
        <v>287</v>
      </c>
      <c r="D25" s="94" t="s">
        <v>288</v>
      </c>
      <c r="E25" s="93" t="s">
        <v>289</v>
      </c>
      <c r="F25" s="95" t="s">
        <v>290</v>
      </c>
      <c r="G25" s="96" t="s">
        <v>378</v>
      </c>
      <c r="H25" s="97">
        <f t="shared" si="0"/>
        <v>0.018638796296296195</v>
      </c>
      <c r="I25" s="91">
        <f t="shared" si="1"/>
        <v>0.0007481134259259004</v>
      </c>
      <c r="J25" s="81">
        <v>0.694444444444444</v>
      </c>
      <c r="K25" s="92" t="s">
        <v>374</v>
      </c>
      <c r="L25" s="46">
        <v>0.0672499074074074</v>
      </c>
      <c r="M25" s="44">
        <v>0.0486111111111112</v>
      </c>
      <c r="N25" s="97">
        <v>0.018638796296296195</v>
      </c>
    </row>
    <row r="26" spans="1:14" ht="13.5" customHeight="1">
      <c r="A26" s="80" t="s">
        <v>63</v>
      </c>
      <c r="B26" s="61">
        <v>3</v>
      </c>
      <c r="C26" s="98" t="s">
        <v>293</v>
      </c>
      <c r="D26" s="99" t="s">
        <v>294</v>
      </c>
      <c r="E26" s="98" t="s">
        <v>10</v>
      </c>
      <c r="F26" s="96">
        <v>3653</v>
      </c>
      <c r="G26" s="96" t="s">
        <v>378</v>
      </c>
      <c r="H26" s="97">
        <f t="shared" si="0"/>
        <v>0.018673194444444367</v>
      </c>
      <c r="I26" s="91">
        <f t="shared" si="1"/>
        <v>0.0007825115740740726</v>
      </c>
      <c r="J26" s="81">
        <v>0.693055555555556</v>
      </c>
      <c r="K26" s="49" t="s">
        <v>374</v>
      </c>
      <c r="L26" s="46">
        <v>0.06589541666666666</v>
      </c>
      <c r="M26" s="44">
        <v>0.0472222222222223</v>
      </c>
      <c r="N26" s="97">
        <v>0.018673194444444367</v>
      </c>
    </row>
    <row r="27" spans="1:14" ht="13.5" customHeight="1">
      <c r="A27" s="80" t="s">
        <v>64</v>
      </c>
      <c r="B27" s="61">
        <v>46</v>
      </c>
      <c r="C27" s="61" t="s">
        <v>370</v>
      </c>
      <c r="D27" s="100" t="s">
        <v>352</v>
      </c>
      <c r="E27" s="61" t="s">
        <v>353</v>
      </c>
      <c r="F27" s="95">
        <v>4974</v>
      </c>
      <c r="G27" s="96" t="s">
        <v>379</v>
      </c>
      <c r="H27" s="97">
        <f t="shared" si="0"/>
        <v>0.018676932870370304</v>
      </c>
      <c r="I27" s="91">
        <f t="shared" si="1"/>
        <v>0.0007862500000000092</v>
      </c>
      <c r="J27" s="81">
        <v>0.704166666666667</v>
      </c>
      <c r="K27" s="49" t="s">
        <v>374</v>
      </c>
      <c r="L27" s="46">
        <v>0.0770102662037037</v>
      </c>
      <c r="M27" s="44">
        <v>0.0583333333333334</v>
      </c>
      <c r="N27" s="97">
        <v>0.018676932870370304</v>
      </c>
    </row>
    <row r="28" spans="1:14" ht="13.5" customHeight="1">
      <c r="A28" s="80" t="s">
        <v>65</v>
      </c>
      <c r="B28" s="61">
        <v>70</v>
      </c>
      <c r="C28" s="93" t="s">
        <v>279</v>
      </c>
      <c r="D28" s="94" t="s">
        <v>280</v>
      </c>
      <c r="E28" s="93" t="s">
        <v>12</v>
      </c>
      <c r="F28" s="95" t="s">
        <v>281</v>
      </c>
      <c r="G28" s="96" t="s">
        <v>378</v>
      </c>
      <c r="H28" s="97">
        <f t="shared" si="0"/>
        <v>0.01875622685185184</v>
      </c>
      <c r="I28" s="91">
        <f t="shared" si="1"/>
        <v>0.0008655439814815452</v>
      </c>
      <c r="J28" s="81">
        <v>0.697222222222222</v>
      </c>
      <c r="K28" s="49" t="s">
        <v>374</v>
      </c>
      <c r="L28" s="46">
        <v>0.07014511574074074</v>
      </c>
      <c r="M28" s="44">
        <v>0.0513888888888889</v>
      </c>
      <c r="N28" s="97">
        <v>0.01875622685185184</v>
      </c>
    </row>
    <row r="29" spans="1:14" ht="13.5" customHeight="1">
      <c r="A29" s="80" t="s">
        <v>66</v>
      </c>
      <c r="B29" s="61">
        <v>65</v>
      </c>
      <c r="C29" s="98" t="s">
        <v>242</v>
      </c>
      <c r="D29" s="99" t="s">
        <v>308</v>
      </c>
      <c r="E29" s="98" t="s">
        <v>309</v>
      </c>
      <c r="F29" s="96">
        <v>17952</v>
      </c>
      <c r="G29" s="96" t="s">
        <v>378</v>
      </c>
      <c r="H29" s="97">
        <f t="shared" si="0"/>
        <v>0.018766388888888805</v>
      </c>
      <c r="I29" s="91">
        <f t="shared" si="1"/>
        <v>0.00087570601851851</v>
      </c>
      <c r="J29" s="81">
        <v>0.688194444444444</v>
      </c>
      <c r="K29" s="49" t="s">
        <v>374</v>
      </c>
      <c r="L29" s="46">
        <v>0.0611275</v>
      </c>
      <c r="M29" s="44">
        <v>0.0423611111111112</v>
      </c>
      <c r="N29" s="97">
        <v>0.018766388888888805</v>
      </c>
    </row>
    <row r="30" spans="1:14" ht="13.5" customHeight="1">
      <c r="A30" s="80" t="s">
        <v>67</v>
      </c>
      <c r="B30" s="61">
        <v>11</v>
      </c>
      <c r="C30" s="98" t="s">
        <v>306</v>
      </c>
      <c r="D30" s="99" t="s">
        <v>307</v>
      </c>
      <c r="E30" s="98" t="s">
        <v>18</v>
      </c>
      <c r="F30" s="96">
        <v>17781</v>
      </c>
      <c r="G30" s="96" t="s">
        <v>378</v>
      </c>
      <c r="H30" s="97">
        <f t="shared" si="0"/>
        <v>0.01882032407407403</v>
      </c>
      <c r="I30" s="91">
        <f t="shared" si="1"/>
        <v>0.0009296412037037363</v>
      </c>
      <c r="J30" s="81">
        <v>0.688888888888889</v>
      </c>
      <c r="K30" s="49" t="s">
        <v>374</v>
      </c>
      <c r="L30" s="46">
        <v>0.06187587962962963</v>
      </c>
      <c r="M30" s="44">
        <v>0.0430555555555556</v>
      </c>
      <c r="N30" s="97">
        <v>0.01882032407407403</v>
      </c>
    </row>
    <row r="31" spans="1:14" ht="13.5" customHeight="1">
      <c r="A31" s="80" t="s">
        <v>68</v>
      </c>
      <c r="B31" s="61">
        <v>8</v>
      </c>
      <c r="C31" s="98" t="s">
        <v>264</v>
      </c>
      <c r="D31" s="99" t="s">
        <v>265</v>
      </c>
      <c r="E31" s="98" t="s">
        <v>10</v>
      </c>
      <c r="F31" s="96">
        <v>17641</v>
      </c>
      <c r="G31" s="96" t="s">
        <v>378</v>
      </c>
      <c r="H31" s="97">
        <f t="shared" si="0"/>
        <v>0.01882274305555546</v>
      </c>
      <c r="I31" s="91">
        <f t="shared" si="1"/>
        <v>0.0009320601851851643</v>
      </c>
      <c r="J31" s="81">
        <v>0.702083333333333</v>
      </c>
      <c r="K31" s="49" t="s">
        <v>374</v>
      </c>
      <c r="L31" s="46">
        <v>0.07507274305555556</v>
      </c>
      <c r="M31" s="44">
        <v>0.0562500000000001</v>
      </c>
      <c r="N31" s="97">
        <v>0.01882274305555546</v>
      </c>
    </row>
    <row r="32" spans="1:14" ht="13.5" customHeight="1">
      <c r="A32" s="80" t="s">
        <v>69</v>
      </c>
      <c r="B32" s="61">
        <v>7</v>
      </c>
      <c r="C32" s="98" t="s">
        <v>295</v>
      </c>
      <c r="D32" s="99" t="s">
        <v>296</v>
      </c>
      <c r="E32" s="98" t="s">
        <v>10</v>
      </c>
      <c r="F32" s="96">
        <v>17773</v>
      </c>
      <c r="G32" s="96" t="s">
        <v>378</v>
      </c>
      <c r="H32" s="97">
        <f t="shared" si="0"/>
        <v>0.01884979166666665</v>
      </c>
      <c r="I32" s="91">
        <f t="shared" si="1"/>
        <v>0.0009591087962963554</v>
      </c>
      <c r="J32" s="81">
        <v>0.692361111111111</v>
      </c>
      <c r="K32" s="49" t="s">
        <v>374</v>
      </c>
      <c r="L32" s="46">
        <v>0.06537756944444445</v>
      </c>
      <c r="M32" s="44">
        <v>0.0465277777777778</v>
      </c>
      <c r="N32" s="97">
        <v>0.01884979166666665</v>
      </c>
    </row>
    <row r="33" spans="1:14" ht="13.5" customHeight="1">
      <c r="A33" s="80" t="s">
        <v>70</v>
      </c>
      <c r="B33" s="61">
        <v>22</v>
      </c>
      <c r="C33" s="98" t="s">
        <v>229</v>
      </c>
      <c r="D33" s="99" t="s">
        <v>230</v>
      </c>
      <c r="E33" s="98" t="s">
        <v>20</v>
      </c>
      <c r="F33" s="96">
        <v>18450</v>
      </c>
      <c r="G33" s="96" t="s">
        <v>378</v>
      </c>
      <c r="H33" s="97">
        <f t="shared" si="0"/>
        <v>0.018854166666666575</v>
      </c>
      <c r="I33" s="91">
        <f t="shared" si="1"/>
        <v>0.00096348379629628</v>
      </c>
      <c r="J33" s="81">
        <v>0.713194444444444</v>
      </c>
      <c r="K33" s="49" t="s">
        <v>374</v>
      </c>
      <c r="L33" s="46">
        <v>0.08621527777777778</v>
      </c>
      <c r="M33" s="44">
        <v>0.0673611111111112</v>
      </c>
      <c r="N33" s="97">
        <v>0.018854166666666575</v>
      </c>
    </row>
    <row r="34" spans="1:14" ht="13.5" customHeight="1">
      <c r="A34" s="80" t="s">
        <v>71</v>
      </c>
      <c r="B34" s="61">
        <v>26</v>
      </c>
      <c r="C34" s="98" t="s">
        <v>260</v>
      </c>
      <c r="D34" s="99" t="s">
        <v>261</v>
      </c>
      <c r="E34" s="98" t="s">
        <v>21</v>
      </c>
      <c r="F34" s="96">
        <v>18406</v>
      </c>
      <c r="G34" s="96" t="s">
        <v>378</v>
      </c>
      <c r="H34" s="97">
        <f t="shared" si="0"/>
        <v>0.01888290509259248</v>
      </c>
      <c r="I34" s="91">
        <f t="shared" si="1"/>
        <v>0.000992222222222186</v>
      </c>
      <c r="J34" s="81">
        <v>0.703472222222222</v>
      </c>
      <c r="K34" s="49" t="s">
        <v>374</v>
      </c>
      <c r="L34" s="46">
        <v>0.07652179398148148</v>
      </c>
      <c r="M34" s="44">
        <v>0.057638888888889</v>
      </c>
      <c r="N34" s="97">
        <v>0.01888290509259248</v>
      </c>
    </row>
    <row r="35" spans="1:14" ht="13.5" customHeight="1">
      <c r="A35" s="80" t="s">
        <v>72</v>
      </c>
      <c r="B35" s="61">
        <v>21</v>
      </c>
      <c r="C35" s="98" t="s">
        <v>300</v>
      </c>
      <c r="D35" s="99" t="s">
        <v>301</v>
      </c>
      <c r="E35" s="98" t="s">
        <v>20</v>
      </c>
      <c r="F35" s="96">
        <v>17556</v>
      </c>
      <c r="G35" s="96" t="s">
        <v>378</v>
      </c>
      <c r="H35" s="97">
        <f t="shared" si="0"/>
        <v>0.018899976851851845</v>
      </c>
      <c r="I35" s="91">
        <f t="shared" si="1"/>
        <v>0.0010092939814815502</v>
      </c>
      <c r="J35" s="81">
        <v>0.690972222222222</v>
      </c>
      <c r="K35" s="49" t="s">
        <v>374</v>
      </c>
      <c r="L35" s="46">
        <v>0.06403886574074075</v>
      </c>
      <c r="M35" s="44">
        <v>0.0451388888888889</v>
      </c>
      <c r="N35" s="97">
        <v>0.018899976851851845</v>
      </c>
    </row>
    <row r="36" spans="1:14" ht="13.5" customHeight="1">
      <c r="A36" s="80" t="s">
        <v>73</v>
      </c>
      <c r="B36" s="61">
        <v>31</v>
      </c>
      <c r="C36" s="93" t="s">
        <v>274</v>
      </c>
      <c r="D36" s="94" t="s">
        <v>275</v>
      </c>
      <c r="E36" s="93" t="s">
        <v>22</v>
      </c>
      <c r="F36" s="95" t="s">
        <v>276</v>
      </c>
      <c r="G36" s="96" t="s">
        <v>378</v>
      </c>
      <c r="H36" s="97">
        <f t="shared" si="0"/>
        <v>0.019043020833333313</v>
      </c>
      <c r="I36" s="91">
        <f t="shared" si="1"/>
        <v>0.0011523379629630182</v>
      </c>
      <c r="J36" s="81">
        <v>0.698611111111111</v>
      </c>
      <c r="K36" s="49" t="s">
        <v>374</v>
      </c>
      <c r="L36" s="46">
        <v>0.07182079861111111</v>
      </c>
      <c r="M36" s="44">
        <v>0.0527777777777778</v>
      </c>
      <c r="N36" s="97">
        <v>0.019043020833333313</v>
      </c>
    </row>
    <row r="37" spans="1:14" ht="13.5" customHeight="1">
      <c r="A37" s="80" t="s">
        <v>74</v>
      </c>
      <c r="B37" s="61">
        <v>55</v>
      </c>
      <c r="C37" s="61" t="s">
        <v>194</v>
      </c>
      <c r="D37" s="100" t="s">
        <v>195</v>
      </c>
      <c r="E37" s="61" t="s">
        <v>196</v>
      </c>
      <c r="F37" s="95">
        <v>3913</v>
      </c>
      <c r="G37" s="96" t="s">
        <v>379</v>
      </c>
      <c r="H37" s="97">
        <f t="shared" si="0"/>
        <v>0.01906969907407402</v>
      </c>
      <c r="I37" s="91">
        <f t="shared" si="1"/>
        <v>0.0011790162037037255</v>
      </c>
      <c r="J37" s="81">
        <v>0.721527777777778</v>
      </c>
      <c r="K37" s="49" t="s">
        <v>374</v>
      </c>
      <c r="L37" s="46">
        <v>0.09476414351851851</v>
      </c>
      <c r="M37" s="44">
        <v>0.0756944444444445</v>
      </c>
      <c r="N37" s="97">
        <v>0.01906969907407402</v>
      </c>
    </row>
    <row r="38" spans="1:14" ht="13.5" customHeight="1">
      <c r="A38" s="80" t="s">
        <v>75</v>
      </c>
      <c r="B38" s="61">
        <v>48</v>
      </c>
      <c r="C38" s="98" t="s">
        <v>319</v>
      </c>
      <c r="D38" s="99" t="s">
        <v>320</v>
      </c>
      <c r="E38" s="98" t="s">
        <v>180</v>
      </c>
      <c r="F38" s="96">
        <v>18044</v>
      </c>
      <c r="G38" s="96" t="s">
        <v>378</v>
      </c>
      <c r="H38" s="97">
        <f t="shared" si="0"/>
        <v>0.0190945254629629</v>
      </c>
      <c r="I38" s="91">
        <f t="shared" si="1"/>
        <v>0.0012038425925926036</v>
      </c>
      <c r="J38" s="81">
        <v>0.684027777777778</v>
      </c>
      <c r="K38" s="49" t="s">
        <v>374</v>
      </c>
      <c r="L38" s="46">
        <v>0.0572889699074074</v>
      </c>
      <c r="M38" s="44">
        <v>0.0381944444444445</v>
      </c>
      <c r="N38" s="97">
        <v>0.0190945254629629</v>
      </c>
    </row>
    <row r="39" spans="1:14" ht="13.5" customHeight="1">
      <c r="A39" s="80" t="s">
        <v>76</v>
      </c>
      <c r="B39" s="61">
        <v>4</v>
      </c>
      <c r="C39" s="98" t="s">
        <v>208</v>
      </c>
      <c r="D39" s="99" t="s">
        <v>209</v>
      </c>
      <c r="E39" s="98" t="s">
        <v>10</v>
      </c>
      <c r="F39" s="96">
        <v>15228</v>
      </c>
      <c r="G39" s="96" t="s">
        <v>378</v>
      </c>
      <c r="H39" s="97">
        <f t="shared" si="0"/>
        <v>0.019119502314814775</v>
      </c>
      <c r="I39" s="91">
        <f t="shared" si="1"/>
        <v>0.0012288194444444803</v>
      </c>
      <c r="J39" s="81">
        <v>0.701388888888889</v>
      </c>
      <c r="K39" s="49" t="s">
        <v>374</v>
      </c>
      <c r="L39" s="46">
        <v>0.07467505787037038</v>
      </c>
      <c r="M39" s="44">
        <v>0.0555555555555556</v>
      </c>
      <c r="N39" s="97">
        <v>0.019119502314814775</v>
      </c>
    </row>
    <row r="40" spans="1:14" ht="13.5" customHeight="1">
      <c r="A40" s="80" t="s">
        <v>77</v>
      </c>
      <c r="B40" s="61">
        <v>43</v>
      </c>
      <c r="C40" s="98" t="s">
        <v>203</v>
      </c>
      <c r="D40" s="99" t="s">
        <v>366</v>
      </c>
      <c r="E40" s="98" t="s">
        <v>204</v>
      </c>
      <c r="F40" s="96">
        <v>4640</v>
      </c>
      <c r="G40" s="96" t="s">
        <v>379</v>
      </c>
      <c r="H40" s="97">
        <f t="shared" si="0"/>
        <v>0.019232118055555428</v>
      </c>
      <c r="I40" s="91">
        <f t="shared" si="1"/>
        <v>0.001341435185185133</v>
      </c>
      <c r="J40" s="81">
        <v>0.71875</v>
      </c>
      <c r="K40" s="49" t="s">
        <v>374</v>
      </c>
      <c r="L40" s="46">
        <v>0.09214878472222222</v>
      </c>
      <c r="M40" s="44">
        <v>0.0729166666666668</v>
      </c>
      <c r="N40" s="97">
        <v>0.019232118055555428</v>
      </c>
    </row>
    <row r="41" spans="1:14" ht="13.5" customHeight="1">
      <c r="A41" s="80" t="s">
        <v>78</v>
      </c>
      <c r="B41" s="61">
        <v>2</v>
      </c>
      <c r="C41" s="61" t="s">
        <v>239</v>
      </c>
      <c r="D41" s="100" t="s">
        <v>240</v>
      </c>
      <c r="E41" s="61" t="s">
        <v>241</v>
      </c>
      <c r="F41" s="95">
        <v>4087</v>
      </c>
      <c r="G41" s="96" t="s">
        <v>379</v>
      </c>
      <c r="H41" s="97">
        <f t="shared" si="0"/>
        <v>0.019265914351851807</v>
      </c>
      <c r="I41" s="91">
        <f t="shared" si="1"/>
        <v>0.001375231481481512</v>
      </c>
      <c r="J41" s="81">
        <v>0.709027777777778</v>
      </c>
      <c r="K41" s="49" t="s">
        <v>374</v>
      </c>
      <c r="L41" s="46">
        <v>0.0824603587962963</v>
      </c>
      <c r="M41" s="44">
        <v>0.0631944444444445</v>
      </c>
      <c r="N41" s="97">
        <v>0.019265914351851807</v>
      </c>
    </row>
    <row r="42" spans="1:14" ht="13.5" customHeight="1">
      <c r="A42" s="80" t="s">
        <v>79</v>
      </c>
      <c r="B42" s="61">
        <v>59</v>
      </c>
      <c r="C42" s="93" t="s">
        <v>271</v>
      </c>
      <c r="D42" s="94" t="s">
        <v>272</v>
      </c>
      <c r="E42" s="93" t="s">
        <v>11</v>
      </c>
      <c r="F42" s="95" t="s">
        <v>273</v>
      </c>
      <c r="G42" s="96" t="s">
        <v>378</v>
      </c>
      <c r="H42" s="97">
        <f t="shared" si="0"/>
        <v>0.01926832175925918</v>
      </c>
      <c r="I42" s="91">
        <f t="shared" si="1"/>
        <v>0.0013776388888888866</v>
      </c>
      <c r="J42" s="81">
        <v>0.699305555555556</v>
      </c>
      <c r="K42" s="49" t="s">
        <v>374</v>
      </c>
      <c r="L42" s="46">
        <v>0.07274054398148148</v>
      </c>
      <c r="M42" s="44">
        <v>0.0534722222222223</v>
      </c>
      <c r="N42" s="97">
        <v>0.01926832175925918</v>
      </c>
    </row>
    <row r="43" spans="1:14" ht="13.5" customHeight="1">
      <c r="A43" s="80" t="s">
        <v>80</v>
      </c>
      <c r="B43" s="61">
        <v>74</v>
      </c>
      <c r="C43" s="93" t="s">
        <v>257</v>
      </c>
      <c r="D43" s="94" t="s">
        <v>284</v>
      </c>
      <c r="E43" s="93" t="s">
        <v>285</v>
      </c>
      <c r="F43" s="95" t="s">
        <v>286</v>
      </c>
      <c r="G43" s="96" t="s">
        <v>378</v>
      </c>
      <c r="H43" s="97">
        <f t="shared" si="0"/>
        <v>0.01927888888888879</v>
      </c>
      <c r="I43" s="91">
        <f t="shared" si="1"/>
        <v>0.0013882060185184952</v>
      </c>
      <c r="J43" s="81">
        <v>0.695833333333333</v>
      </c>
      <c r="K43" s="49" t="s">
        <v>374</v>
      </c>
      <c r="L43" s="46">
        <v>0.06927888888888889</v>
      </c>
      <c r="M43" s="44">
        <v>0.0500000000000001</v>
      </c>
      <c r="N43" s="97">
        <v>0.01927888888888879</v>
      </c>
    </row>
    <row r="44" spans="1:14" ht="13.5" customHeight="1">
      <c r="A44" s="80" t="s">
        <v>81</v>
      </c>
      <c r="B44" s="61">
        <v>51</v>
      </c>
      <c r="C44" s="98" t="s">
        <v>266</v>
      </c>
      <c r="D44" s="99" t="s">
        <v>267</v>
      </c>
      <c r="E44" s="98" t="s">
        <v>27</v>
      </c>
      <c r="F44" s="96">
        <v>18595</v>
      </c>
      <c r="G44" s="96" t="s">
        <v>378</v>
      </c>
      <c r="H44" s="97">
        <f t="shared" si="0"/>
        <v>0.019347349537036936</v>
      </c>
      <c r="I44" s="91">
        <f t="shared" si="1"/>
        <v>0.0014566666666666409</v>
      </c>
      <c r="J44" s="81">
        <v>0.700694444444444</v>
      </c>
      <c r="K44" s="49" t="s">
        <v>374</v>
      </c>
      <c r="L44" s="46">
        <v>0.07420846064814814</v>
      </c>
      <c r="M44" s="44">
        <v>0.0548611111111112</v>
      </c>
      <c r="N44" s="97">
        <v>0.019347349537036936</v>
      </c>
    </row>
    <row r="45" spans="1:14" ht="13.5" customHeight="1">
      <c r="A45" s="80" t="s">
        <v>82</v>
      </c>
      <c r="B45" s="61">
        <v>9</v>
      </c>
      <c r="C45" s="98" t="s">
        <v>266</v>
      </c>
      <c r="D45" s="99" t="s">
        <v>315</v>
      </c>
      <c r="E45" s="98" t="s">
        <v>10</v>
      </c>
      <c r="F45" s="96">
        <v>15511</v>
      </c>
      <c r="G45" s="96" t="s">
        <v>378</v>
      </c>
      <c r="H45" s="97">
        <f aca="true" t="shared" si="2" ref="H45:H73">L45-M45</f>
        <v>0.01939288194444442</v>
      </c>
      <c r="I45" s="91">
        <f t="shared" si="1"/>
        <v>0.0015021990740741245</v>
      </c>
      <c r="J45" s="81">
        <v>0.686111111111111</v>
      </c>
      <c r="K45" s="49" t="s">
        <v>374</v>
      </c>
      <c r="L45" s="46">
        <v>0.05967065972222222</v>
      </c>
      <c r="M45" s="44">
        <v>0.0402777777777778</v>
      </c>
      <c r="N45" s="97">
        <v>0.01939288194444442</v>
      </c>
    </row>
    <row r="46" spans="1:14" ht="13.5" customHeight="1">
      <c r="A46" s="80" t="s">
        <v>83</v>
      </c>
      <c r="B46" s="61">
        <v>15</v>
      </c>
      <c r="C46" s="98" t="s">
        <v>321</v>
      </c>
      <c r="D46" s="99" t="s">
        <v>322</v>
      </c>
      <c r="E46" s="98" t="s">
        <v>18</v>
      </c>
      <c r="F46" s="96">
        <v>11526</v>
      </c>
      <c r="G46" s="96" t="s">
        <v>378</v>
      </c>
      <c r="H46" s="97">
        <f t="shared" si="2"/>
        <v>0.01948707175925926</v>
      </c>
      <c r="I46" s="91">
        <f aca="true" t="shared" si="3" ref="I46:I77">H46-$H$13</f>
        <v>0.0015963888888889666</v>
      </c>
      <c r="J46" s="81">
        <v>0.683333333333333</v>
      </c>
      <c r="K46" s="49" t="s">
        <v>374</v>
      </c>
      <c r="L46" s="46">
        <v>0.05698707175925926</v>
      </c>
      <c r="M46" s="44">
        <v>0.0375</v>
      </c>
      <c r="N46" s="97">
        <v>0.01948707175925926</v>
      </c>
    </row>
    <row r="47" spans="1:14" ht="13.5" customHeight="1">
      <c r="A47" s="80" t="s">
        <v>84</v>
      </c>
      <c r="B47" s="61">
        <v>67</v>
      </c>
      <c r="C47" s="61" t="s">
        <v>254</v>
      </c>
      <c r="D47" s="94" t="s">
        <v>255</v>
      </c>
      <c r="E47" s="61" t="s">
        <v>256</v>
      </c>
      <c r="F47" s="95">
        <v>6587</v>
      </c>
      <c r="G47" s="96" t="s">
        <v>378</v>
      </c>
      <c r="H47" s="97">
        <f t="shared" si="2"/>
        <v>0.01952144675925918</v>
      </c>
      <c r="I47" s="91">
        <f t="shared" si="3"/>
        <v>0.0016307638888888865</v>
      </c>
      <c r="J47" s="81">
        <v>0.705555555555555</v>
      </c>
      <c r="K47" s="49" t="s">
        <v>374</v>
      </c>
      <c r="L47" s="46">
        <v>0.07924366898148148</v>
      </c>
      <c r="M47" s="44">
        <v>0.0597222222222223</v>
      </c>
      <c r="N47" s="97">
        <v>0.01952144675925918</v>
      </c>
    </row>
    <row r="48" spans="1:14" ht="13.5" customHeight="1">
      <c r="A48" s="80" t="s">
        <v>85</v>
      </c>
      <c r="B48" s="61">
        <v>62</v>
      </c>
      <c r="C48" s="93" t="s">
        <v>223</v>
      </c>
      <c r="D48" s="94" t="s">
        <v>224</v>
      </c>
      <c r="E48" s="93" t="s">
        <v>11</v>
      </c>
      <c r="F48" s="95" t="s">
        <v>225</v>
      </c>
      <c r="G48" s="96" t="s">
        <v>378</v>
      </c>
      <c r="H48" s="97">
        <f t="shared" si="2"/>
        <v>0.019527129629629533</v>
      </c>
      <c r="I48" s="91">
        <f t="shared" si="3"/>
        <v>0.0016364467592592385</v>
      </c>
      <c r="J48" s="81">
        <v>0.714583333333333</v>
      </c>
      <c r="K48" s="49" t="s">
        <v>374</v>
      </c>
      <c r="L48" s="46">
        <v>0.08827712962962964</v>
      </c>
      <c r="M48" s="44">
        <v>0.0687500000000001</v>
      </c>
      <c r="N48" s="97">
        <v>0.019527129629629533</v>
      </c>
    </row>
    <row r="49" spans="1:14" ht="13.5" customHeight="1">
      <c r="A49" s="80" t="s">
        <v>86</v>
      </c>
      <c r="B49" s="61">
        <v>30</v>
      </c>
      <c r="C49" s="93" t="s">
        <v>325</v>
      </c>
      <c r="D49" s="94" t="s">
        <v>326</v>
      </c>
      <c r="E49" s="93" t="s">
        <v>22</v>
      </c>
      <c r="F49" s="95" t="s">
        <v>327</v>
      </c>
      <c r="G49" s="96" t="s">
        <v>378</v>
      </c>
      <c r="H49" s="97">
        <f t="shared" si="2"/>
        <v>0.01952783564814816</v>
      </c>
      <c r="I49" s="91">
        <f t="shared" si="3"/>
        <v>0.0016371527777778658</v>
      </c>
      <c r="J49" s="81">
        <v>0.681944444444444</v>
      </c>
      <c r="K49" s="49" t="s">
        <v>374</v>
      </c>
      <c r="L49" s="46">
        <v>0.05563894675925926</v>
      </c>
      <c r="M49" s="44">
        <v>0.0361111111111111</v>
      </c>
      <c r="N49" s="97">
        <v>0.01952783564814816</v>
      </c>
    </row>
    <row r="50" spans="1:14" ht="13.5" customHeight="1">
      <c r="A50" s="80" t="s">
        <v>87</v>
      </c>
      <c r="B50" s="61">
        <v>36</v>
      </c>
      <c r="C50" s="98" t="s">
        <v>328</v>
      </c>
      <c r="D50" s="99" t="s">
        <v>329</v>
      </c>
      <c r="E50" s="98" t="s">
        <v>330</v>
      </c>
      <c r="F50" s="96">
        <v>9611</v>
      </c>
      <c r="G50" s="96" t="s">
        <v>378</v>
      </c>
      <c r="H50" s="97">
        <f t="shared" si="2"/>
        <v>0.019586354166666632</v>
      </c>
      <c r="I50" s="91">
        <f t="shared" si="3"/>
        <v>0.0016956712962963374</v>
      </c>
      <c r="J50" s="81">
        <v>0.68125</v>
      </c>
      <c r="K50" s="49" t="s">
        <v>374</v>
      </c>
      <c r="L50" s="46">
        <v>0.05500302083333333</v>
      </c>
      <c r="M50" s="44">
        <v>0.0354166666666667</v>
      </c>
      <c r="N50" s="97">
        <v>0.019586354166666632</v>
      </c>
    </row>
    <row r="51" spans="1:14" ht="13.5" customHeight="1">
      <c r="A51" s="80" t="s">
        <v>88</v>
      </c>
      <c r="B51" s="61">
        <v>61</v>
      </c>
      <c r="C51" s="93" t="s">
        <v>220</v>
      </c>
      <c r="D51" s="94" t="s">
        <v>221</v>
      </c>
      <c r="E51" s="93" t="s">
        <v>11</v>
      </c>
      <c r="F51" s="95" t="s">
        <v>222</v>
      </c>
      <c r="G51" s="96" t="s">
        <v>378</v>
      </c>
      <c r="H51" s="97">
        <f t="shared" si="2"/>
        <v>0.019641249999999902</v>
      </c>
      <c r="I51" s="91">
        <f t="shared" si="3"/>
        <v>0.0017505671296296071</v>
      </c>
      <c r="J51" s="81">
        <v>0.715972222222222</v>
      </c>
      <c r="K51" s="49" t="s">
        <v>374</v>
      </c>
      <c r="L51" s="46">
        <v>0.0897801388888889</v>
      </c>
      <c r="M51" s="44">
        <v>0.070138888888889</v>
      </c>
      <c r="N51" s="97">
        <v>0.019641249999999902</v>
      </c>
    </row>
    <row r="52" spans="1:14" ht="13.5" customHeight="1">
      <c r="A52" s="80" t="s">
        <v>89</v>
      </c>
      <c r="B52" s="61">
        <v>28</v>
      </c>
      <c r="C52" s="93" t="s">
        <v>333</v>
      </c>
      <c r="D52" s="94" t="s">
        <v>334</v>
      </c>
      <c r="E52" s="93" t="s">
        <v>22</v>
      </c>
      <c r="F52" s="95" t="s">
        <v>335</v>
      </c>
      <c r="G52" s="96" t="s">
        <v>378</v>
      </c>
      <c r="H52" s="97">
        <f t="shared" si="2"/>
        <v>0.01966064814814813</v>
      </c>
      <c r="I52" s="91">
        <f t="shared" si="3"/>
        <v>0.0017699652777778338</v>
      </c>
      <c r="J52" s="81">
        <v>0.679861111111111</v>
      </c>
      <c r="K52" s="49" t="s">
        <v>374</v>
      </c>
      <c r="L52" s="46">
        <v>0.05368842592592593</v>
      </c>
      <c r="M52" s="44">
        <v>0.0340277777777778</v>
      </c>
      <c r="N52" s="97">
        <v>0.01966064814814813</v>
      </c>
    </row>
    <row r="53" spans="1:14" ht="13.5" customHeight="1">
      <c r="A53" s="80" t="s">
        <v>90</v>
      </c>
      <c r="B53" s="61">
        <v>73</v>
      </c>
      <c r="C53" s="98" t="s">
        <v>339</v>
      </c>
      <c r="D53" s="99" t="s">
        <v>340</v>
      </c>
      <c r="E53" s="98" t="s">
        <v>132</v>
      </c>
      <c r="F53" s="96">
        <v>4468</v>
      </c>
      <c r="G53" s="96" t="s">
        <v>379</v>
      </c>
      <c r="H53" s="97">
        <f t="shared" si="2"/>
        <v>0.019664826388888876</v>
      </c>
      <c r="I53" s="91">
        <f t="shared" si="3"/>
        <v>0.001774143518518581</v>
      </c>
      <c r="J53" s="81">
        <v>0.678472222222222</v>
      </c>
      <c r="K53" s="49" t="s">
        <v>374</v>
      </c>
      <c r="L53" s="46">
        <v>0.052303715277777774</v>
      </c>
      <c r="M53" s="44">
        <v>0.0326388888888889</v>
      </c>
      <c r="N53" s="97">
        <v>0.019664826388888876</v>
      </c>
    </row>
    <row r="54" spans="1:14" ht="13.5" customHeight="1">
      <c r="A54" s="80" t="s">
        <v>91</v>
      </c>
      <c r="B54" s="61">
        <v>54</v>
      </c>
      <c r="C54" s="98" t="s">
        <v>302</v>
      </c>
      <c r="D54" s="99" t="s">
        <v>303</v>
      </c>
      <c r="E54" s="98" t="s">
        <v>27</v>
      </c>
      <c r="F54" s="96">
        <v>7395</v>
      </c>
      <c r="G54" s="96" t="s">
        <v>378</v>
      </c>
      <c r="H54" s="97">
        <f t="shared" si="2"/>
        <v>0.01973967592592587</v>
      </c>
      <c r="I54" s="91">
        <f t="shared" si="3"/>
        <v>0.0018489930555555742</v>
      </c>
      <c r="J54" s="81">
        <v>0.690277777777778</v>
      </c>
      <c r="K54" s="49" t="s">
        <v>374</v>
      </c>
      <c r="L54" s="46">
        <v>0.06418412037037037</v>
      </c>
      <c r="M54" s="44">
        <v>0.0444444444444445</v>
      </c>
      <c r="N54" s="97">
        <v>0.01973967592592587</v>
      </c>
    </row>
    <row r="55" spans="1:14" ht="13.5" customHeight="1">
      <c r="A55" s="80" t="s">
        <v>92</v>
      </c>
      <c r="B55" s="61">
        <v>16</v>
      </c>
      <c r="C55" s="61" t="s">
        <v>277</v>
      </c>
      <c r="D55" s="100" t="s">
        <v>278</v>
      </c>
      <c r="E55" s="61" t="s">
        <v>253</v>
      </c>
      <c r="F55" s="95">
        <v>4657</v>
      </c>
      <c r="G55" s="96" t="s">
        <v>379</v>
      </c>
      <c r="H55" s="97">
        <f t="shared" si="2"/>
        <v>0.019767094907407343</v>
      </c>
      <c r="I55" s="91">
        <f t="shared" si="3"/>
        <v>0.001876412037037048</v>
      </c>
      <c r="J55" s="81">
        <v>0.697916666666667</v>
      </c>
      <c r="K55" s="49" t="s">
        <v>374</v>
      </c>
      <c r="L55" s="46">
        <v>0.07185042824074074</v>
      </c>
      <c r="M55" s="44">
        <v>0.0520833333333334</v>
      </c>
      <c r="N55" s="97">
        <v>0.019767094907407343</v>
      </c>
    </row>
    <row r="56" spans="1:14" ht="13.5" customHeight="1">
      <c r="A56" s="80" t="s">
        <v>93</v>
      </c>
      <c r="B56" s="61">
        <v>29</v>
      </c>
      <c r="C56" s="98" t="s">
        <v>257</v>
      </c>
      <c r="D56" s="99" t="s">
        <v>258</v>
      </c>
      <c r="E56" s="98" t="s">
        <v>259</v>
      </c>
      <c r="F56" s="96">
        <v>16070</v>
      </c>
      <c r="G56" s="96" t="s">
        <v>378</v>
      </c>
      <c r="H56" s="97">
        <f t="shared" si="2"/>
        <v>0.01978040509259258</v>
      </c>
      <c r="I56" s="91">
        <f t="shared" si="3"/>
        <v>0.0018897222222222856</v>
      </c>
      <c r="J56" s="81">
        <v>0.704861111111111</v>
      </c>
      <c r="K56" s="49" t="s">
        <v>374</v>
      </c>
      <c r="L56" s="46">
        <v>0.07880818287037038</v>
      </c>
      <c r="M56" s="44">
        <v>0.0590277777777778</v>
      </c>
      <c r="N56" s="97">
        <v>0.01978040509259258</v>
      </c>
    </row>
    <row r="57" spans="1:14" ht="13.5" customHeight="1">
      <c r="A57" s="80" t="s">
        <v>94</v>
      </c>
      <c r="B57" s="61">
        <v>14</v>
      </c>
      <c r="C57" s="98" t="s">
        <v>215</v>
      </c>
      <c r="D57" s="99" t="s">
        <v>216</v>
      </c>
      <c r="E57" s="98" t="s">
        <v>18</v>
      </c>
      <c r="F57" s="96">
        <v>11976</v>
      </c>
      <c r="G57" s="96" t="s">
        <v>378</v>
      </c>
      <c r="H57" s="97">
        <f t="shared" si="2"/>
        <v>0.019796504629629612</v>
      </c>
      <c r="I57" s="91">
        <f t="shared" si="3"/>
        <v>0.0019058217592593171</v>
      </c>
      <c r="J57" s="81">
        <v>0.684722222222222</v>
      </c>
      <c r="K57" s="49" t="s">
        <v>374</v>
      </c>
      <c r="L57" s="46">
        <v>0.058685393518518515</v>
      </c>
      <c r="M57" s="44">
        <v>0.0388888888888889</v>
      </c>
      <c r="N57" s="97">
        <v>0.019796504629629612</v>
      </c>
    </row>
    <row r="58" spans="1:14" ht="13.5" customHeight="1">
      <c r="A58" s="80" t="s">
        <v>95</v>
      </c>
      <c r="B58" s="61">
        <v>13</v>
      </c>
      <c r="C58" s="61" t="s">
        <v>359</v>
      </c>
      <c r="D58" s="94" t="s">
        <v>360</v>
      </c>
      <c r="E58" s="61" t="s">
        <v>361</v>
      </c>
      <c r="F58" s="95">
        <v>5453</v>
      </c>
      <c r="G58" s="96" t="s">
        <v>378</v>
      </c>
      <c r="H58" s="97">
        <f t="shared" si="2"/>
        <v>0.019849224537037</v>
      </c>
      <c r="I58" s="91">
        <f t="shared" si="3"/>
        <v>0.0019585416666667056</v>
      </c>
      <c r="J58" s="81">
        <v>0.675</v>
      </c>
      <c r="K58" s="49" t="s">
        <v>374</v>
      </c>
      <c r="L58" s="46">
        <v>0.0490158912037037</v>
      </c>
      <c r="M58" s="44">
        <v>0.0291666666666667</v>
      </c>
      <c r="N58" s="97">
        <v>0.019849224537037</v>
      </c>
    </row>
    <row r="59" spans="1:14" ht="13.5" customHeight="1">
      <c r="A59" s="80" t="s">
        <v>96</v>
      </c>
      <c r="B59" s="61">
        <v>40</v>
      </c>
      <c r="C59" s="61" t="s">
        <v>316</v>
      </c>
      <c r="D59" s="100" t="s">
        <v>317</v>
      </c>
      <c r="E59" s="61" t="s">
        <v>318</v>
      </c>
      <c r="F59" s="95">
        <v>4850</v>
      </c>
      <c r="G59" s="96" t="s">
        <v>379</v>
      </c>
      <c r="H59" s="97">
        <f t="shared" si="2"/>
        <v>0.019855798611111045</v>
      </c>
      <c r="I59" s="91">
        <f t="shared" si="3"/>
        <v>0.00196511574074075</v>
      </c>
      <c r="J59" s="81">
        <v>0.685416666666667</v>
      </c>
      <c r="K59" s="49" t="s">
        <v>374</v>
      </c>
      <c r="L59" s="46">
        <v>0.059439131944444445</v>
      </c>
      <c r="M59" s="44">
        <v>0.0395833333333334</v>
      </c>
      <c r="N59" s="97">
        <v>0.019855798611111045</v>
      </c>
    </row>
    <row r="60" spans="1:14" ht="13.5" customHeight="1">
      <c r="A60" s="80" t="s">
        <v>97</v>
      </c>
      <c r="B60" s="61">
        <v>25</v>
      </c>
      <c r="C60" s="98" t="s">
        <v>242</v>
      </c>
      <c r="D60" s="99" t="s">
        <v>243</v>
      </c>
      <c r="E60" s="98" t="s">
        <v>244</v>
      </c>
      <c r="F60" s="96">
        <v>3818</v>
      </c>
      <c r="G60" s="96" t="s">
        <v>378</v>
      </c>
      <c r="H60" s="97">
        <f t="shared" si="2"/>
        <v>0.019992789351851753</v>
      </c>
      <c r="I60" s="91">
        <f t="shared" si="3"/>
        <v>0.0021021064814814583</v>
      </c>
      <c r="J60" s="81">
        <v>0.708333333333333</v>
      </c>
      <c r="K60" s="49" t="s">
        <v>374</v>
      </c>
      <c r="L60" s="46">
        <v>0.08249278935185185</v>
      </c>
      <c r="M60" s="44">
        <v>0.0625000000000001</v>
      </c>
      <c r="N60" s="97">
        <v>0.019992789351851753</v>
      </c>
    </row>
    <row r="61" spans="1:23" ht="13.5" customHeight="1">
      <c r="A61" s="80" t="s">
        <v>98</v>
      </c>
      <c r="B61" s="61">
        <v>72</v>
      </c>
      <c r="C61" s="98" t="s">
        <v>341</v>
      </c>
      <c r="D61" s="99" t="s">
        <v>342</v>
      </c>
      <c r="E61" s="98" t="s">
        <v>343</v>
      </c>
      <c r="F61" s="96">
        <v>5536</v>
      </c>
      <c r="G61" s="96" t="s">
        <v>379</v>
      </c>
      <c r="H61" s="97">
        <f t="shared" si="2"/>
        <v>0.020005462962963003</v>
      </c>
      <c r="I61" s="91">
        <f t="shared" si="3"/>
        <v>0.002114780092592708</v>
      </c>
      <c r="J61" s="81">
        <v>0.677777777777778</v>
      </c>
      <c r="K61" s="49" t="s">
        <v>374</v>
      </c>
      <c r="L61" s="46">
        <v>0.0519499074074074</v>
      </c>
      <c r="M61" s="44">
        <v>0.0319444444444444</v>
      </c>
      <c r="N61" s="97">
        <v>0.020005462962963003</v>
      </c>
      <c r="O61" s="57"/>
      <c r="P61" s="58"/>
      <c r="Q61" s="59"/>
      <c r="R61" s="58"/>
      <c r="S61" s="60"/>
      <c r="T61" s="58"/>
      <c r="U61" s="44"/>
      <c r="V61" s="45"/>
      <c r="W61" s="51"/>
    </row>
    <row r="62" spans="1:14" ht="13.5" customHeight="1">
      <c r="A62" s="80" t="s">
        <v>99</v>
      </c>
      <c r="B62" s="61">
        <v>44</v>
      </c>
      <c r="C62" s="98" t="s">
        <v>365</v>
      </c>
      <c r="D62" s="99" t="s">
        <v>368</v>
      </c>
      <c r="E62" s="98" t="s">
        <v>204</v>
      </c>
      <c r="F62" s="96">
        <v>4637</v>
      </c>
      <c r="G62" s="96" t="s">
        <v>379</v>
      </c>
      <c r="H62" s="97">
        <f t="shared" si="2"/>
        <v>0.02004906249999995</v>
      </c>
      <c r="I62" s="91">
        <f t="shared" si="3"/>
        <v>0.002158379629629656</v>
      </c>
      <c r="J62" s="81">
        <v>0.695138888888889</v>
      </c>
      <c r="K62" s="49" t="s">
        <v>374</v>
      </c>
      <c r="L62" s="46">
        <v>0.06935461805555555</v>
      </c>
      <c r="M62" s="44">
        <v>0.0493055555555556</v>
      </c>
      <c r="N62" s="97">
        <v>0.02004906249999995</v>
      </c>
    </row>
    <row r="63" spans="1:14" ht="13.5" customHeight="1">
      <c r="A63" s="80" t="s">
        <v>100</v>
      </c>
      <c r="B63" s="61">
        <v>33</v>
      </c>
      <c r="C63" s="61" t="s">
        <v>212</v>
      </c>
      <c r="D63" s="94" t="s">
        <v>213</v>
      </c>
      <c r="E63" s="61" t="s">
        <v>214</v>
      </c>
      <c r="F63" s="95">
        <v>3796</v>
      </c>
      <c r="G63" s="96" t="s">
        <v>379</v>
      </c>
      <c r="H63" s="97">
        <f t="shared" si="2"/>
        <v>0.020060821759259204</v>
      </c>
      <c r="I63" s="91">
        <f t="shared" si="3"/>
        <v>0.002170138888888909</v>
      </c>
      <c r="J63" s="81">
        <v>0.715277777777778</v>
      </c>
      <c r="K63" s="49" t="s">
        <v>374</v>
      </c>
      <c r="L63" s="46">
        <v>0.0895052662037037</v>
      </c>
      <c r="M63" s="44">
        <v>0.0694444444444445</v>
      </c>
      <c r="N63" s="97">
        <v>0.020060821759259204</v>
      </c>
    </row>
    <row r="64" spans="1:14" ht="13.5" customHeight="1">
      <c r="A64" s="80" t="s">
        <v>101</v>
      </c>
      <c r="B64" s="61">
        <v>35</v>
      </c>
      <c r="C64" s="61" t="s">
        <v>262</v>
      </c>
      <c r="D64" s="94" t="s">
        <v>263</v>
      </c>
      <c r="E64" s="61" t="s">
        <v>214</v>
      </c>
      <c r="F64" s="95">
        <v>3625</v>
      </c>
      <c r="G64" s="96" t="s">
        <v>379</v>
      </c>
      <c r="H64" s="97">
        <f t="shared" si="2"/>
        <v>0.02007734953703697</v>
      </c>
      <c r="I64" s="91">
        <f t="shared" si="3"/>
        <v>0.002186666666666677</v>
      </c>
      <c r="J64" s="81">
        <v>0.702777777777778</v>
      </c>
      <c r="K64" s="49" t="s">
        <v>374</v>
      </c>
      <c r="L64" s="46">
        <v>0.07702179398148147</v>
      </c>
      <c r="M64" s="44">
        <v>0.0569444444444445</v>
      </c>
      <c r="N64" s="97">
        <v>0.02007734953703697</v>
      </c>
    </row>
    <row r="65" spans="1:14" ht="13.5" customHeight="1">
      <c r="A65" s="80" t="s">
        <v>102</v>
      </c>
      <c r="B65" s="61">
        <v>60</v>
      </c>
      <c r="C65" s="98" t="s">
        <v>312</v>
      </c>
      <c r="D65" s="99" t="s">
        <v>313</v>
      </c>
      <c r="E65" s="98" t="s">
        <v>314</v>
      </c>
      <c r="F65" s="96">
        <v>12896</v>
      </c>
      <c r="G65" s="96" t="s">
        <v>378</v>
      </c>
      <c r="H65" s="97">
        <f t="shared" si="2"/>
        <v>0.020081342592592512</v>
      </c>
      <c r="I65" s="91">
        <f t="shared" si="3"/>
        <v>0.002190659722222217</v>
      </c>
      <c r="J65" s="81">
        <v>0.686805555555556</v>
      </c>
      <c r="K65" s="49" t="s">
        <v>374</v>
      </c>
      <c r="L65" s="46">
        <v>0.06105356481481481</v>
      </c>
      <c r="M65" s="44">
        <v>0.0409722222222223</v>
      </c>
      <c r="N65" s="97">
        <v>0.020081342592592512</v>
      </c>
    </row>
    <row r="66" spans="1:14" ht="13.5" customHeight="1">
      <c r="A66" s="80" t="s">
        <v>103</v>
      </c>
      <c r="B66" s="61">
        <v>17</v>
      </c>
      <c r="C66" s="61" t="s">
        <v>251</v>
      </c>
      <c r="D66" s="100" t="s">
        <v>252</v>
      </c>
      <c r="E66" s="61" t="s">
        <v>253</v>
      </c>
      <c r="F66" s="95">
        <v>4543</v>
      </c>
      <c r="G66" s="96" t="s">
        <v>379</v>
      </c>
      <c r="H66" s="97">
        <f t="shared" si="2"/>
        <v>0.020091307870370334</v>
      </c>
      <c r="I66" s="91">
        <f t="shared" si="3"/>
        <v>0.0022006250000000394</v>
      </c>
      <c r="J66" s="81">
        <v>0.70625</v>
      </c>
      <c r="K66" s="49" t="s">
        <v>374</v>
      </c>
      <c r="L66" s="46">
        <v>0.08050797453703704</v>
      </c>
      <c r="M66" s="44">
        <v>0.0604166666666667</v>
      </c>
      <c r="N66" s="97">
        <v>0.020091307870370334</v>
      </c>
    </row>
    <row r="67" spans="1:14" ht="13.5" customHeight="1">
      <c r="A67" s="80" t="s">
        <v>104</v>
      </c>
      <c r="B67" s="61">
        <v>34</v>
      </c>
      <c r="C67" s="61" t="s">
        <v>323</v>
      </c>
      <c r="D67" s="94" t="s">
        <v>324</v>
      </c>
      <c r="E67" s="61" t="s">
        <v>214</v>
      </c>
      <c r="F67" s="95">
        <v>3621</v>
      </c>
      <c r="G67" s="96" t="s">
        <v>379</v>
      </c>
      <c r="H67" s="97">
        <f t="shared" si="2"/>
        <v>0.02009400462962959</v>
      </c>
      <c r="I67" s="91">
        <f t="shared" si="3"/>
        <v>0.0022033217592592955</v>
      </c>
      <c r="J67" s="81">
        <v>0.682638888888889</v>
      </c>
      <c r="K67" s="49" t="s">
        <v>374</v>
      </c>
      <c r="L67" s="46">
        <v>0.05689956018518519</v>
      </c>
      <c r="M67" s="44">
        <v>0.0368055555555556</v>
      </c>
      <c r="N67" s="97">
        <v>0.02009400462962959</v>
      </c>
    </row>
    <row r="68" spans="1:14" ht="13.5" customHeight="1">
      <c r="A68" s="80" t="s">
        <v>105</v>
      </c>
      <c r="B68" s="61">
        <v>41</v>
      </c>
      <c r="C68" s="98" t="s">
        <v>238</v>
      </c>
      <c r="D68" s="99" t="s">
        <v>367</v>
      </c>
      <c r="E68" s="98" t="s">
        <v>204</v>
      </c>
      <c r="F68" s="96">
        <v>3763</v>
      </c>
      <c r="G68" s="96" t="s">
        <v>379</v>
      </c>
      <c r="H68" s="97">
        <f t="shared" si="2"/>
        <v>0.020152523148148083</v>
      </c>
      <c r="I68" s="91">
        <f t="shared" si="3"/>
        <v>0.002261840277777788</v>
      </c>
      <c r="J68" s="81">
        <v>0.710416666666667</v>
      </c>
      <c r="K68" s="49" t="s">
        <v>374</v>
      </c>
      <c r="L68" s="46">
        <v>0.08473585648148148</v>
      </c>
      <c r="M68" s="44">
        <v>0.0645833333333334</v>
      </c>
      <c r="N68" s="97">
        <v>0.020152523148148083</v>
      </c>
    </row>
    <row r="69" spans="1:14" ht="13.5" customHeight="1">
      <c r="A69" s="80" t="s">
        <v>106</v>
      </c>
      <c r="B69" s="61">
        <v>12</v>
      </c>
      <c r="C69" s="98" t="s">
        <v>348</v>
      </c>
      <c r="D69" s="99" t="s">
        <v>349</v>
      </c>
      <c r="E69" s="98" t="s">
        <v>18</v>
      </c>
      <c r="F69" s="96">
        <v>13882</v>
      </c>
      <c r="G69" s="96" t="s">
        <v>378</v>
      </c>
      <c r="H69" s="97">
        <f t="shared" si="2"/>
        <v>0.020193055555555513</v>
      </c>
      <c r="I69" s="91">
        <f t="shared" si="3"/>
        <v>0.002302372685185218</v>
      </c>
      <c r="J69" s="81">
        <v>0.676388888888889</v>
      </c>
      <c r="K69" s="49" t="s">
        <v>374</v>
      </c>
      <c r="L69" s="46">
        <v>0.05074861111111111</v>
      </c>
      <c r="M69" s="44">
        <v>0.0305555555555556</v>
      </c>
      <c r="N69" s="97">
        <v>0.020193055555555513</v>
      </c>
    </row>
    <row r="70" spans="1:14" ht="13.5" customHeight="1">
      <c r="A70" s="80" t="s">
        <v>107</v>
      </c>
      <c r="B70" s="61">
        <v>45</v>
      </c>
      <c r="C70" s="98" t="s">
        <v>207</v>
      </c>
      <c r="D70" s="99" t="s">
        <v>364</v>
      </c>
      <c r="E70" s="98" t="s">
        <v>204</v>
      </c>
      <c r="F70" s="96">
        <v>2734</v>
      </c>
      <c r="G70" s="96" t="s">
        <v>379</v>
      </c>
      <c r="H70" s="97">
        <f t="shared" si="2"/>
        <v>0.020242974537036912</v>
      </c>
      <c r="I70" s="91">
        <f t="shared" si="3"/>
        <v>0.002352291666666617</v>
      </c>
      <c r="J70" s="81">
        <v>0.717361111111111</v>
      </c>
      <c r="K70" s="49" t="s">
        <v>374</v>
      </c>
      <c r="L70" s="46">
        <v>0.09177075231481481</v>
      </c>
      <c r="M70" s="44">
        <v>0.0715277777777779</v>
      </c>
      <c r="N70" s="97">
        <v>0.020242974537036912</v>
      </c>
    </row>
    <row r="71" spans="1:14" ht="13.5" customHeight="1">
      <c r="A71" s="80" t="s">
        <v>108</v>
      </c>
      <c r="B71" s="61">
        <v>38</v>
      </c>
      <c r="C71" s="61" t="s">
        <v>304</v>
      </c>
      <c r="D71" s="100" t="s">
        <v>305</v>
      </c>
      <c r="E71" s="61" t="s">
        <v>235</v>
      </c>
      <c r="F71" s="95">
        <v>3512</v>
      </c>
      <c r="G71" s="96" t="s">
        <v>379</v>
      </c>
      <c r="H71" s="97">
        <f t="shared" si="2"/>
        <v>0.02029666666666667</v>
      </c>
      <c r="I71" s="91">
        <f t="shared" si="3"/>
        <v>0.0024059837962963765</v>
      </c>
      <c r="J71" s="81">
        <v>0.689583333333333</v>
      </c>
      <c r="K71" s="49" t="s">
        <v>374</v>
      </c>
      <c r="L71" s="46">
        <v>0.06404666666666667</v>
      </c>
      <c r="M71" s="44">
        <v>0.04375</v>
      </c>
      <c r="N71" s="97">
        <v>0.02029666666666667</v>
      </c>
    </row>
    <row r="72" spans="1:14" ht="13.5" customHeight="1">
      <c r="A72" s="80" t="s">
        <v>109</v>
      </c>
      <c r="B72" s="61">
        <v>24</v>
      </c>
      <c r="C72" s="61" t="s">
        <v>310</v>
      </c>
      <c r="D72" s="100" t="s">
        <v>311</v>
      </c>
      <c r="E72" s="61" t="s">
        <v>299</v>
      </c>
      <c r="F72" s="95">
        <v>3644</v>
      </c>
      <c r="G72" s="96" t="s">
        <v>379</v>
      </c>
      <c r="H72" s="97">
        <f t="shared" si="2"/>
        <v>0.0202993634259259</v>
      </c>
      <c r="I72" s="91">
        <f t="shared" si="3"/>
        <v>0.002408680555555605</v>
      </c>
      <c r="J72" s="81">
        <v>0.6875</v>
      </c>
      <c r="K72" s="49" t="s">
        <v>374</v>
      </c>
      <c r="L72" s="46">
        <v>0.0619660300925926</v>
      </c>
      <c r="M72" s="44">
        <v>0.0416666666666667</v>
      </c>
      <c r="N72" s="97">
        <v>0.0202993634259259</v>
      </c>
    </row>
    <row r="73" spans="1:14" ht="13.5" customHeight="1">
      <c r="A73" s="80" t="s">
        <v>110</v>
      </c>
      <c r="B73" s="61">
        <v>58</v>
      </c>
      <c r="C73" s="61" t="s">
        <v>268</v>
      </c>
      <c r="D73" s="100" t="s">
        <v>269</v>
      </c>
      <c r="E73" s="61" t="s">
        <v>270</v>
      </c>
      <c r="F73" s="95">
        <v>4281</v>
      </c>
      <c r="G73" s="96" t="s">
        <v>379</v>
      </c>
      <c r="H73" s="97">
        <f t="shared" si="2"/>
        <v>0.020416840277777744</v>
      </c>
      <c r="I73" s="91">
        <f t="shared" si="3"/>
        <v>0.002526157407407449</v>
      </c>
      <c r="J73" s="81">
        <v>0.7</v>
      </c>
      <c r="K73" s="49" t="s">
        <v>374</v>
      </c>
      <c r="L73" s="46">
        <v>0.07458350694444445</v>
      </c>
      <c r="M73" s="44">
        <v>0.0541666666666667</v>
      </c>
      <c r="N73" s="97">
        <v>0.020416840277777744</v>
      </c>
    </row>
    <row r="74" spans="1:14" ht="13.5" customHeight="1">
      <c r="A74" s="80" t="s">
        <v>111</v>
      </c>
      <c r="B74" s="61">
        <v>49</v>
      </c>
      <c r="C74" s="93" t="s">
        <v>356</v>
      </c>
      <c r="D74" s="94" t="s">
        <v>357</v>
      </c>
      <c r="E74" s="93" t="s">
        <v>289</v>
      </c>
      <c r="F74" s="95" t="s">
        <v>358</v>
      </c>
      <c r="G74" s="96" t="s">
        <v>378</v>
      </c>
      <c r="H74" s="97">
        <v>0.020539467592592592</v>
      </c>
      <c r="I74" s="91">
        <f t="shared" si="3"/>
        <v>0.002648784722222297</v>
      </c>
      <c r="J74" s="81">
        <v>0.675694444444444</v>
      </c>
      <c r="K74" s="49" t="s">
        <v>374</v>
      </c>
      <c r="L74" s="46">
        <v>0.0504005787037037</v>
      </c>
      <c r="M74" s="44">
        <v>0.0298611111111111</v>
      </c>
      <c r="N74" s="97">
        <v>0.020539467592592592</v>
      </c>
    </row>
    <row r="75" spans="1:14" ht="13.5" customHeight="1">
      <c r="A75" s="80" t="s">
        <v>112</v>
      </c>
      <c r="B75" s="61">
        <v>37</v>
      </c>
      <c r="C75" s="61" t="s">
        <v>233</v>
      </c>
      <c r="D75" s="100" t="s">
        <v>234</v>
      </c>
      <c r="E75" s="61" t="s">
        <v>235</v>
      </c>
      <c r="F75" s="95">
        <v>3515</v>
      </c>
      <c r="G75" s="96" t="s">
        <v>379</v>
      </c>
      <c r="H75" s="97">
        <f aca="true" t="shared" si="4" ref="H75:H82">L75-M75</f>
        <v>0.020646053240740717</v>
      </c>
      <c r="I75" s="91">
        <f t="shared" si="3"/>
        <v>0.002755370370370422</v>
      </c>
      <c r="J75" s="81">
        <v>0.7125</v>
      </c>
      <c r="K75" s="49" t="s">
        <v>374</v>
      </c>
      <c r="L75" s="46">
        <v>0.08731271990740741</v>
      </c>
      <c r="M75" s="44">
        <v>0.0666666666666667</v>
      </c>
      <c r="N75" s="97">
        <v>0.020646053240740717</v>
      </c>
    </row>
    <row r="76" spans="1:14" ht="13.5" customHeight="1">
      <c r="A76" s="80" t="s">
        <v>113</v>
      </c>
      <c r="B76" s="61">
        <v>23</v>
      </c>
      <c r="C76" s="61" t="s">
        <v>297</v>
      </c>
      <c r="D76" s="100" t="s">
        <v>298</v>
      </c>
      <c r="E76" s="61" t="s">
        <v>299</v>
      </c>
      <c r="F76" s="95">
        <v>5501</v>
      </c>
      <c r="G76" s="96" t="s">
        <v>379</v>
      </c>
      <c r="H76" s="97">
        <f t="shared" si="4"/>
        <v>0.020729976851851788</v>
      </c>
      <c r="I76" s="91">
        <f t="shared" si="3"/>
        <v>0.002839293981481493</v>
      </c>
      <c r="J76" s="81">
        <v>0.691666666666667</v>
      </c>
      <c r="K76" s="49" t="s">
        <v>374</v>
      </c>
      <c r="L76" s="46">
        <v>0.06656331018518519</v>
      </c>
      <c r="M76" s="44">
        <v>0.0458333333333334</v>
      </c>
      <c r="N76" s="97">
        <v>0.020729976851851788</v>
      </c>
    </row>
    <row r="77" spans="1:14" ht="13.5" customHeight="1">
      <c r="A77" s="80" t="s">
        <v>114</v>
      </c>
      <c r="B77" s="61">
        <v>1</v>
      </c>
      <c r="C77" s="61" t="s">
        <v>291</v>
      </c>
      <c r="D77" s="100" t="s">
        <v>292</v>
      </c>
      <c r="E77" s="61" t="s">
        <v>241</v>
      </c>
      <c r="F77" s="95">
        <v>5203</v>
      </c>
      <c r="G77" s="96" t="s">
        <v>379</v>
      </c>
      <c r="H77" s="97">
        <f t="shared" si="4"/>
        <v>0.020863993055555537</v>
      </c>
      <c r="I77" s="91">
        <f t="shared" si="3"/>
        <v>0.002973310185185242</v>
      </c>
      <c r="J77" s="81">
        <v>0.69375</v>
      </c>
      <c r="K77" s="49" t="s">
        <v>374</v>
      </c>
      <c r="L77" s="46">
        <v>0.06878065972222223</v>
      </c>
      <c r="M77" s="44">
        <v>0.0479166666666667</v>
      </c>
      <c r="N77" s="97">
        <v>0.020863993055555537</v>
      </c>
    </row>
    <row r="78" spans="1:14" ht="13.5" customHeight="1">
      <c r="A78" s="80" t="s">
        <v>115</v>
      </c>
      <c r="B78" s="1">
        <v>47</v>
      </c>
      <c r="C78" s="1" t="s">
        <v>354</v>
      </c>
      <c r="D78" s="100" t="s">
        <v>355</v>
      </c>
      <c r="E78" s="61" t="s">
        <v>10</v>
      </c>
      <c r="F78" s="95">
        <v>3277</v>
      </c>
      <c r="G78" s="96" t="s">
        <v>378</v>
      </c>
      <c r="H78" s="97">
        <f t="shared" si="4"/>
        <v>0.020896851851851854</v>
      </c>
      <c r="I78" s="91">
        <f>H78-$H$13</f>
        <v>0.0030061689814815593</v>
      </c>
      <c r="J78" s="81">
        <v>0.6736111111111112</v>
      </c>
      <c r="K78" s="49" t="s">
        <v>374</v>
      </c>
      <c r="L78" s="46">
        <v>0.04867462962962963</v>
      </c>
      <c r="M78" s="44">
        <v>0.027777777777777776</v>
      </c>
      <c r="N78" s="97">
        <v>0.020896851851851854</v>
      </c>
    </row>
    <row r="79" spans="1:14" ht="13.5" customHeight="1">
      <c r="A79" s="80" t="s">
        <v>116</v>
      </c>
      <c r="B79" s="61">
        <v>39</v>
      </c>
      <c r="C79" s="61" t="s">
        <v>282</v>
      </c>
      <c r="D79" s="100" t="s">
        <v>283</v>
      </c>
      <c r="E79" s="61" t="s">
        <v>235</v>
      </c>
      <c r="F79" s="95">
        <v>3170</v>
      </c>
      <c r="G79" s="96" t="s">
        <v>379</v>
      </c>
      <c r="H79" s="97">
        <f t="shared" si="4"/>
        <v>0.02094164351851846</v>
      </c>
      <c r="I79" s="91">
        <f>H79-$H$13</f>
        <v>0.0030509606481481655</v>
      </c>
      <c r="J79" s="81">
        <v>0.696527777777778</v>
      </c>
      <c r="K79" s="49" t="s">
        <v>374</v>
      </c>
      <c r="L79" s="46">
        <v>0.07163608796296296</v>
      </c>
      <c r="M79" s="44">
        <v>0.0506944444444445</v>
      </c>
      <c r="N79" s="97">
        <v>0.02094164351851846</v>
      </c>
    </row>
    <row r="80" spans="1:14" ht="13.5" customHeight="1">
      <c r="A80" s="80" t="s">
        <v>117</v>
      </c>
      <c r="B80" s="61">
        <v>56</v>
      </c>
      <c r="C80" s="61" t="s">
        <v>336</v>
      </c>
      <c r="D80" s="100" t="s">
        <v>337</v>
      </c>
      <c r="E80" s="61" t="s">
        <v>338</v>
      </c>
      <c r="F80" s="95">
        <v>5863</v>
      </c>
      <c r="G80" s="96" t="s">
        <v>379</v>
      </c>
      <c r="H80" s="97">
        <f t="shared" si="4"/>
        <v>0.02096380787037041</v>
      </c>
      <c r="I80" s="91">
        <f>H80-$H$13</f>
        <v>0.003073125000000114</v>
      </c>
      <c r="J80" s="81">
        <v>0.679166666666667</v>
      </c>
      <c r="K80" s="49" t="s">
        <v>374</v>
      </c>
      <c r="L80" s="46">
        <v>0.05429714120370371</v>
      </c>
      <c r="M80" s="44">
        <v>0.0333333333333333</v>
      </c>
      <c r="N80" s="97">
        <v>0.02096380787037041</v>
      </c>
    </row>
    <row r="81" spans="1:14" ht="13.5" customHeight="1">
      <c r="A81" s="80" t="s">
        <v>118</v>
      </c>
      <c r="B81" s="61">
        <v>69</v>
      </c>
      <c r="C81" s="98" t="s">
        <v>344</v>
      </c>
      <c r="D81" s="99" t="s">
        <v>345</v>
      </c>
      <c r="E81" s="98" t="s">
        <v>249</v>
      </c>
      <c r="F81" s="96">
        <v>13591</v>
      </c>
      <c r="G81" s="96" t="s">
        <v>378</v>
      </c>
      <c r="H81" s="97">
        <f t="shared" si="4"/>
        <v>0.02117585648148148</v>
      </c>
      <c r="I81" s="91">
        <f>H81-$H$13</f>
        <v>0.003285173611111185</v>
      </c>
      <c r="J81" s="81">
        <v>0.677083333333333</v>
      </c>
      <c r="K81" s="49" t="s">
        <v>374</v>
      </c>
      <c r="L81" s="46">
        <v>0.05242585648148148</v>
      </c>
      <c r="M81" s="44">
        <v>0.03125</v>
      </c>
      <c r="N81" s="97">
        <v>0.02117585648148148</v>
      </c>
    </row>
    <row r="82" spans="1:15" ht="13.5" customHeight="1">
      <c r="A82" s="80" t="s">
        <v>119</v>
      </c>
      <c r="B82" s="61">
        <v>57</v>
      </c>
      <c r="C82" s="61" t="s">
        <v>331</v>
      </c>
      <c r="D82" s="100" t="s">
        <v>332</v>
      </c>
      <c r="E82" s="61" t="s">
        <v>270</v>
      </c>
      <c r="F82" s="95">
        <v>5695</v>
      </c>
      <c r="G82" s="96" t="s">
        <v>379</v>
      </c>
      <c r="H82" s="97">
        <f t="shared" si="4"/>
        <v>0.02281313657407409</v>
      </c>
      <c r="I82" s="91">
        <f>H82-$H$13</f>
        <v>0.004922453703703797</v>
      </c>
      <c r="J82" s="81">
        <v>0.680555555555556</v>
      </c>
      <c r="K82" s="49" t="s">
        <v>374</v>
      </c>
      <c r="L82" s="46">
        <v>0.057535358796296295</v>
      </c>
      <c r="M82" s="44">
        <v>0.0347222222222222</v>
      </c>
      <c r="N82" s="97">
        <v>0.02281313657407409</v>
      </c>
      <c r="O82" s="41"/>
    </row>
    <row r="83" spans="1:15" ht="13.5" customHeight="1">
      <c r="A83" s="80"/>
      <c r="B83" s="1">
        <v>20</v>
      </c>
      <c r="C83" s="1" t="s">
        <v>346</v>
      </c>
      <c r="D83" s="100" t="s">
        <v>347</v>
      </c>
      <c r="E83" s="61" t="s">
        <v>363</v>
      </c>
      <c r="F83" s="95">
        <v>13867</v>
      </c>
      <c r="G83" s="96" t="s">
        <v>378</v>
      </c>
      <c r="H83" s="97" t="s">
        <v>375</v>
      </c>
      <c r="I83" s="97" t="s">
        <v>375</v>
      </c>
      <c r="J83" s="81"/>
      <c r="K83" s="101"/>
      <c r="L83" s="102"/>
      <c r="M83" s="77"/>
      <c r="N83" s="90"/>
      <c r="O83" s="41"/>
    </row>
    <row r="84" spans="1:10" ht="15" customHeight="1">
      <c r="A84" s="19"/>
      <c r="B84" s="20" t="s">
        <v>362</v>
      </c>
      <c r="C84" s="21"/>
      <c r="D84" s="21"/>
      <c r="E84" s="22"/>
      <c r="F84" s="23"/>
      <c r="G84" s="23"/>
      <c r="H84" s="23"/>
      <c r="I84" s="23"/>
      <c r="J84" s="24"/>
    </row>
    <row r="85" spans="1:240" ht="0.75" customHeight="1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</row>
    <row r="86" spans="1:240" ht="19.5" customHeight="1">
      <c r="A86" s="110" t="s">
        <v>28</v>
      </c>
      <c r="B86" s="110"/>
      <c r="C86" s="110"/>
      <c r="D86" s="110"/>
      <c r="E86" s="110"/>
      <c r="F86" s="110"/>
      <c r="G86" s="110"/>
      <c r="H86" s="110"/>
      <c r="I86" s="110"/>
      <c r="J86" s="110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</row>
    <row r="87" spans="1:10" s="41" customFormat="1" ht="10.5" customHeight="1">
      <c r="A87" s="35"/>
      <c r="H87" s="39"/>
      <c r="I87" s="39"/>
      <c r="J87" s="40"/>
    </row>
    <row r="88" spans="1:10" s="41" customFormat="1" ht="13.5" customHeight="1">
      <c r="A88" s="35"/>
      <c r="B88" s="36"/>
      <c r="C88" s="37"/>
      <c r="D88" s="37"/>
      <c r="E88" s="38"/>
      <c r="F88" s="39"/>
      <c r="G88" s="39"/>
      <c r="H88" s="39"/>
      <c r="I88" s="39"/>
      <c r="J88" s="40"/>
    </row>
    <row r="89" spans="1:2" s="41" customFormat="1" ht="13.5" customHeight="1">
      <c r="A89" s="35"/>
      <c r="B89" s="36"/>
    </row>
    <row r="90" spans="1:10" s="41" customFormat="1" ht="13.5" customHeight="1">
      <c r="A90" s="35"/>
      <c r="B90" s="36"/>
      <c r="C90" s="36"/>
      <c r="D90" s="37"/>
      <c r="E90" s="38"/>
      <c r="F90" s="39"/>
      <c r="G90" s="39"/>
      <c r="H90" s="39"/>
      <c r="I90" s="39"/>
      <c r="J90" s="40"/>
    </row>
    <row r="91" spans="1:10" s="41" customFormat="1" ht="13.5" customHeight="1">
      <c r="A91" s="35"/>
      <c r="B91" s="36"/>
      <c r="C91" s="37"/>
      <c r="D91" s="37"/>
      <c r="E91" s="38"/>
      <c r="F91" s="39"/>
      <c r="G91" s="39"/>
      <c r="H91" s="39"/>
      <c r="I91" s="39"/>
      <c r="J91" s="40"/>
    </row>
    <row r="92" spans="1:10" s="41" customFormat="1" ht="13.5" customHeight="1">
      <c r="A92" s="35"/>
      <c r="B92" s="36"/>
      <c r="C92" s="37"/>
      <c r="D92" s="37"/>
      <c r="E92" s="38"/>
      <c r="F92" s="39"/>
      <c r="G92" s="39"/>
      <c r="H92" s="39"/>
      <c r="I92" s="39"/>
      <c r="J92" s="40"/>
    </row>
    <row r="93" spans="1:10" s="41" customFormat="1" ht="13.5" customHeight="1">
      <c r="A93" s="35"/>
      <c r="B93" s="36"/>
      <c r="C93" s="37"/>
      <c r="D93" s="37"/>
      <c r="E93" s="38"/>
      <c r="F93" s="39"/>
      <c r="G93" s="39"/>
      <c r="H93" s="39"/>
      <c r="I93" s="39"/>
      <c r="J93" s="40"/>
    </row>
    <row r="94" spans="1:10" s="41" customFormat="1" ht="13.5" customHeight="1">
      <c r="A94" s="35"/>
      <c r="B94" s="36"/>
      <c r="C94" s="37"/>
      <c r="D94" s="37"/>
      <c r="E94" s="38"/>
      <c r="F94" s="39"/>
      <c r="G94" s="39"/>
      <c r="H94" s="39"/>
      <c r="I94" s="39"/>
      <c r="J94" s="40"/>
    </row>
    <row r="95" spans="1:10" s="41" customFormat="1" ht="13.5" customHeight="1">
      <c r="A95" s="35"/>
      <c r="B95" s="36"/>
      <c r="C95" s="37"/>
      <c r="D95" s="37"/>
      <c r="E95" s="38"/>
      <c r="F95" s="39"/>
      <c r="G95" s="39"/>
      <c r="H95" s="39"/>
      <c r="I95" s="39"/>
      <c r="J95" s="40"/>
    </row>
    <row r="96" spans="1:10" s="41" customFormat="1" ht="13.5" customHeight="1">
      <c r="A96" s="35"/>
      <c r="B96" s="36"/>
      <c r="C96" s="37"/>
      <c r="D96" s="37"/>
      <c r="E96" s="38"/>
      <c r="F96" s="39"/>
      <c r="G96" s="39"/>
      <c r="H96" s="39"/>
      <c r="I96" s="39"/>
      <c r="J96" s="40"/>
    </row>
    <row r="97" spans="1:10" s="41" customFormat="1" ht="13.5" customHeight="1">
      <c r="A97" s="35"/>
      <c r="B97" s="36"/>
      <c r="C97" s="37"/>
      <c r="D97" s="37"/>
      <c r="E97" s="38"/>
      <c r="F97" s="39"/>
      <c r="G97" s="39"/>
      <c r="H97" s="39"/>
      <c r="I97" s="39"/>
      <c r="J97" s="40"/>
    </row>
    <row r="98" spans="1:10" s="41" customFormat="1" ht="13.5" customHeight="1">
      <c r="A98" s="35"/>
      <c r="B98" s="36"/>
      <c r="C98" s="37"/>
      <c r="D98" s="37"/>
      <c r="E98" s="38"/>
      <c r="F98" s="39"/>
      <c r="G98" s="39"/>
      <c r="H98" s="39"/>
      <c r="I98" s="39"/>
      <c r="J98" s="40"/>
    </row>
    <row r="99" spans="1:10" s="41" customFormat="1" ht="13.5" customHeight="1">
      <c r="A99" s="35"/>
      <c r="B99" s="36"/>
      <c r="C99" s="37"/>
      <c r="D99" s="37"/>
      <c r="E99" s="38"/>
      <c r="F99" s="39"/>
      <c r="G99" s="39"/>
      <c r="H99" s="39"/>
      <c r="I99" s="39"/>
      <c r="J99" s="40"/>
    </row>
    <row r="100" spans="1:10" s="41" customFormat="1" ht="13.5" customHeight="1">
      <c r="A100" s="35"/>
      <c r="B100" s="36"/>
      <c r="C100" s="37"/>
      <c r="D100" s="37"/>
      <c r="E100" s="38"/>
      <c r="F100" s="39"/>
      <c r="G100" s="39"/>
      <c r="H100" s="39"/>
      <c r="I100" s="39"/>
      <c r="J100" s="40"/>
    </row>
    <row r="101" spans="1:10" s="41" customFormat="1" ht="13.5" customHeight="1">
      <c r="A101" s="35"/>
      <c r="B101" s="36"/>
      <c r="C101" s="37"/>
      <c r="D101" s="37"/>
      <c r="E101" s="38"/>
      <c r="F101" s="39"/>
      <c r="G101" s="39"/>
      <c r="H101" s="39"/>
      <c r="I101" s="39"/>
      <c r="J101" s="40"/>
    </row>
    <row r="102" spans="1:10" s="41" customFormat="1" ht="13.5" customHeight="1">
      <c r="A102" s="35"/>
      <c r="B102" s="36"/>
      <c r="C102" s="37"/>
      <c r="D102" s="37"/>
      <c r="E102" s="38"/>
      <c r="F102" s="39"/>
      <c r="G102" s="39"/>
      <c r="H102" s="39"/>
      <c r="I102" s="39"/>
      <c r="J102" s="40"/>
    </row>
    <row r="103" spans="1:10" s="41" customFormat="1" ht="13.5" customHeight="1">
      <c r="A103" s="35"/>
      <c r="B103" s="36"/>
      <c r="C103" s="37"/>
      <c r="D103" s="37"/>
      <c r="E103" s="38"/>
      <c r="F103" s="39"/>
      <c r="G103" s="39"/>
      <c r="H103" s="39"/>
      <c r="I103" s="39"/>
      <c r="J103" s="40"/>
    </row>
    <row r="104" spans="1:10" s="41" customFormat="1" ht="13.5" customHeight="1">
      <c r="A104" s="35"/>
      <c r="B104" s="36"/>
      <c r="C104" s="37"/>
      <c r="D104" s="37"/>
      <c r="E104" s="38"/>
      <c r="F104" s="39"/>
      <c r="G104" s="39"/>
      <c r="H104" s="39"/>
      <c r="I104" s="39"/>
      <c r="J104" s="40"/>
    </row>
    <row r="105" spans="1:10" s="41" customFormat="1" ht="13.5" customHeight="1">
      <c r="A105" s="35"/>
      <c r="B105" s="36"/>
      <c r="C105" s="37"/>
      <c r="D105" s="37"/>
      <c r="E105" s="38"/>
      <c r="F105" s="39"/>
      <c r="G105" s="39"/>
      <c r="H105" s="39"/>
      <c r="I105" s="39"/>
      <c r="J105" s="40"/>
    </row>
    <row r="106" spans="1:10" s="41" customFormat="1" ht="13.5" customHeight="1">
      <c r="A106" s="35"/>
      <c r="B106" s="36"/>
      <c r="C106" s="37"/>
      <c r="D106" s="37"/>
      <c r="E106" s="38"/>
      <c r="F106" s="39"/>
      <c r="G106" s="39"/>
      <c r="H106" s="39"/>
      <c r="I106" s="39"/>
      <c r="J106" s="40"/>
    </row>
    <row r="107" spans="1:10" s="41" customFormat="1" ht="13.5" customHeight="1">
      <c r="A107" s="35"/>
      <c r="B107" s="36"/>
      <c r="C107" s="37"/>
      <c r="D107" s="37"/>
      <c r="E107" s="38"/>
      <c r="F107" s="39"/>
      <c r="G107" s="39"/>
      <c r="H107" s="39"/>
      <c r="I107" s="39"/>
      <c r="J107" s="40"/>
    </row>
    <row r="108" spans="1:10" s="41" customFormat="1" ht="13.5" customHeight="1">
      <c r="A108" s="35"/>
      <c r="B108" s="36"/>
      <c r="C108" s="37"/>
      <c r="D108" s="37"/>
      <c r="E108" s="38"/>
      <c r="F108" s="39"/>
      <c r="G108" s="39"/>
      <c r="H108" s="39"/>
      <c r="I108" s="39"/>
      <c r="J108" s="40"/>
    </row>
    <row r="109" spans="1:10" s="41" customFormat="1" ht="13.5" customHeight="1">
      <c r="A109" s="35"/>
      <c r="B109" s="36"/>
      <c r="C109" s="37"/>
      <c r="D109" s="37"/>
      <c r="E109" s="38"/>
      <c r="F109" s="39"/>
      <c r="G109" s="39"/>
      <c r="H109" s="39"/>
      <c r="I109" s="39"/>
      <c r="J109" s="40"/>
    </row>
    <row r="110" spans="1:10" s="41" customFormat="1" ht="13.5" customHeight="1">
      <c r="A110" s="35"/>
      <c r="B110" s="36"/>
      <c r="C110" s="37"/>
      <c r="D110" s="37"/>
      <c r="E110" s="38"/>
      <c r="F110" s="39"/>
      <c r="G110" s="39"/>
      <c r="H110" s="39"/>
      <c r="I110" s="39"/>
      <c r="J110" s="40"/>
    </row>
    <row r="111" spans="1:10" s="41" customFormat="1" ht="13.5" customHeight="1">
      <c r="A111" s="35"/>
      <c r="B111" s="36"/>
      <c r="C111" s="37"/>
      <c r="D111" s="37"/>
      <c r="E111" s="38"/>
      <c r="F111" s="39"/>
      <c r="G111" s="39"/>
      <c r="H111" s="39"/>
      <c r="I111" s="39"/>
      <c r="J111" s="40"/>
    </row>
    <row r="112" spans="1:10" s="41" customFormat="1" ht="13.5" customHeight="1">
      <c r="A112" s="35"/>
      <c r="B112" s="36"/>
      <c r="C112" s="37"/>
      <c r="D112" s="37"/>
      <c r="E112" s="38"/>
      <c r="F112" s="39"/>
      <c r="G112" s="39"/>
      <c r="H112" s="39"/>
      <c r="I112" s="39"/>
      <c r="J112" s="40"/>
    </row>
    <row r="113" spans="1:10" s="41" customFormat="1" ht="13.5" customHeight="1">
      <c r="A113" s="35"/>
      <c r="B113" s="36"/>
      <c r="C113" s="37"/>
      <c r="D113" s="37"/>
      <c r="E113" s="38"/>
      <c r="F113" s="39"/>
      <c r="G113" s="39"/>
      <c r="H113" s="39"/>
      <c r="I113" s="39"/>
      <c r="J113" s="40"/>
    </row>
  </sheetData>
  <sheetProtection/>
  <mergeCells count="10">
    <mergeCell ref="A86:J86"/>
    <mergeCell ref="A5:J5"/>
    <mergeCell ref="A10:J10"/>
    <mergeCell ref="A85:J85"/>
    <mergeCell ref="A11:E11"/>
    <mergeCell ref="F11:J11"/>
    <mergeCell ref="A1:J1"/>
    <mergeCell ref="A2:J2"/>
    <mergeCell ref="D3:H3"/>
    <mergeCell ref="F4:J4"/>
  </mergeCells>
  <printOptions/>
  <pageMargins left="0.5905511811023623" right="0.2755905511811024" top="0.31496062992125984" bottom="0.4330708661417323" header="0.1968503937007874" footer="0.4330708661417323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worech</dc:creator>
  <cp:keywords/>
  <dc:description/>
  <cp:lastModifiedBy>PH</cp:lastModifiedBy>
  <cp:lastPrinted>2010-06-22T16:36:03Z</cp:lastPrinted>
  <dcterms:created xsi:type="dcterms:W3CDTF">2005-08-17T13:31:41Z</dcterms:created>
  <dcterms:modified xsi:type="dcterms:W3CDTF">2010-06-22T19:01:08Z</dcterms:modified>
  <cp:category/>
  <cp:version/>
  <cp:contentType/>
  <cp:contentStatus/>
</cp:coreProperties>
</file>